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РЭ\Раскрытие информации на сайте\2024 год\Декабрь 2024\"/>
    </mc:Choice>
  </mc:AlternateContent>
  <xr:revisionPtr revIDLastSave="0" documentId="13_ncr:1_{025E8183-9805-4B53-8202-FA5CFE902EE8}" xr6:coauthVersionLast="36" xr6:coauthVersionMax="47" xr10:uidLastSave="{00000000-0000-0000-0000-000000000000}"/>
  <bookViews>
    <workbookView xWindow="0" yWindow="0" windowWidth="28800" windowHeight="12225" activeTab="11" xr2:uid="{00000000-000D-0000-FFFF-FFFF00000000}"/>
  </bookViews>
  <sheets>
    <sheet name="Январь" sheetId="11" r:id="rId1"/>
    <sheet name="Февраль" sheetId="12" r:id="rId2"/>
    <sheet name="Март" sheetId="13" r:id="rId3"/>
    <sheet name="Апрель" sheetId="14" r:id="rId4"/>
    <sheet name="Май" sheetId="15" r:id="rId5"/>
    <sheet name="Июнь" sheetId="16" r:id="rId6"/>
    <sheet name="Июль" sheetId="17" r:id="rId7"/>
    <sheet name="Август" sheetId="20" r:id="rId8"/>
    <sheet name="Сентябрь" sheetId="21" r:id="rId9"/>
    <sheet name="Октябрь" sheetId="22" r:id="rId10"/>
    <sheet name="Ноябрь" sheetId="23" r:id="rId11"/>
    <sheet name="Декабрь" sheetId="24" r:id="rId12"/>
  </sheets>
  <calcPr calcId="191029"/>
</workbook>
</file>

<file path=xl/calcChain.xml><?xml version="1.0" encoding="utf-8"?>
<calcChain xmlns="http://schemas.openxmlformats.org/spreadsheetml/2006/main">
  <c r="B14" i="24" l="1"/>
  <c r="B11" i="24"/>
  <c r="B14" i="23" l="1"/>
  <c r="B11" i="23"/>
  <c r="B14" i="22"/>
  <c r="B11" i="22"/>
  <c r="B14" i="21" l="1"/>
  <c r="B11" i="21"/>
  <c r="B14" i="20" l="1"/>
  <c r="B11" i="20"/>
  <c r="B14" i="17" l="1"/>
  <c r="B11" i="17"/>
  <c r="B13" i="16" l="1"/>
  <c r="B10" i="16"/>
  <c r="B13" i="15" l="1"/>
  <c r="B10" i="15"/>
  <c r="B13" i="14" l="1"/>
  <c r="B10" i="14"/>
  <c r="B13" i="13" l="1"/>
  <c r="B10" i="13"/>
  <c r="B13" i="12" l="1"/>
  <c r="B10" i="12"/>
  <c r="B10" i="11" l="1"/>
  <c r="B13" i="11" l="1"/>
</calcChain>
</file>

<file path=xl/sharedStrings.xml><?xml version="1.0" encoding="utf-8"?>
<sst xmlns="http://schemas.openxmlformats.org/spreadsheetml/2006/main" count="236" uniqueCount="42">
  <si>
    <t>Наименование контрагента по договору купли-продажи электроэнергии (поставки) на розничном рынке с указанием признака производитель электроэнергии или энергосбытовая компания/ГП</t>
  </si>
  <si>
    <t>Покупка на розничном рынке ВСЕГО</t>
  </si>
  <si>
    <t>МВт.</t>
  </si>
  <si>
    <t>Тариф/цена, руб./МВт.</t>
  </si>
  <si>
    <t>ООО «Теплогенерирующий комплекс" (Производитель электроэнергии)</t>
  </si>
  <si>
    <t>Омская область (электрическая энергия)</t>
  </si>
  <si>
    <t>Омская область (мощность)</t>
  </si>
  <si>
    <t>ООО "Омсктехуглерод" (Производитель электроэнергии)</t>
  </si>
  <si>
    <t>ООО «МАРЭМ+» (Энергосбытовая компания)</t>
  </si>
  <si>
    <t>МВт·ч</t>
  </si>
  <si>
    <t>Объем, кВт·ч</t>
  </si>
  <si>
    <t>Цена, руб./кВт·ч</t>
  </si>
  <si>
    <t>Тариф/цена, руб./МВт·ч</t>
  </si>
  <si>
    <t>ООО "ЛУКОЙЛ-ЭНЕРГОСЕТИ" (Энергосбытовая компания)</t>
  </si>
  <si>
    <t>ООО "Центрэнерго" (Энергосбытовая компания)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</si>
  <si>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январь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</si>
  <si>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январь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</si>
  <si>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февраль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</si>
  <si>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февраль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</si>
  <si>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март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</si>
  <si>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март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</si>
  <si>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апрель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</si>
  <si>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апрель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</si>
  <si>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май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</si>
  <si>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май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</si>
  <si>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июнь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</si>
  <si>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июнь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</si>
  <si>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июль 2024 года</t>
  </si>
  <si>
    <t>ООО "МагнитЭнерго" (Энергосбытовая компания)</t>
  </si>
  <si>
    <t>Объем и средневзвешенная цена покупки на розничном рынке электрической энергии (мощности), выработанной на объектах микрогенерации за июль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</si>
  <si>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август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</si>
  <si>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август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</si>
  <si>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сентябрь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</si>
  <si>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сентябрь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</si>
  <si>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октябрь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</si>
  <si>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октябрь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</si>
  <si>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ноябрь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</si>
  <si>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ноябрь 2024 года</t>
  </si>
  <si>
    <t>Объемы и цены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 за декабрь 2024 года</t>
  </si>
  <si>
    <t>Объем и средневзвешенная цена покупки на розничном рынке электрической энергии (мощности), выработанной на объектах микрогенерации за декабрь 2024 года</t>
  </si>
  <si>
    <t>-</t>
  </si>
  <si>
    <t>ООО "ГПА" (Производитель электроэнергии)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</si>
</sst>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19]#,##0"/>
    <numFmt numFmtId="165" formatCode="#,##0.000"/>
    <numFmt numFmtId="166" formatCode="#,##0.000_ ;\-#,##0.000\ "/>
    <numFmt numFmtId="167" formatCode="_-* #,##0_р_._-;\-* #,##0_р_._-;_-* &quot;-&quot;_р_._-;_-@_-"/>
    <numFmt numFmtId="168" formatCode="_-* #,##0.00_р_._-;\-* #,##0.00_р_._-;_-* &quot;-&quot;??_р_._-;_-@_-"/>
    <numFmt numFmtId="169" formatCode="[$-419]mmmm\ yyyy;@"/>
    <numFmt numFmtId="170" formatCode="#,##0.00000_ ;\-#,##0.00000\ "/>
    <numFmt numFmtId="171" formatCode="_-* #,##0.000\ _₽_-;\-* #,##0.000\ _₽_-;_-* &quot;-&quot;???\ _₽_-;_-@_-"/>
    <numFmt numFmtId="172" formatCode="#,##0.000000000"/>
    <numFmt numFmtId="173" formatCode="#,##0.000000"/>
    <numFmt numFmtId="174" formatCode="0.00000000"/>
  </numFmts>
  <fonts count="6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11"/>
      <color theme="1"/>
      <name val="Times New Roman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color rgb="FF00008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7"/>
      <color indexed="23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rgb="FF800000"/>
      <name val="Arial"/>
      <family val="2"/>
      <charset val="204"/>
    </font>
    <font>
      <sz val="7"/>
      <color indexed="8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11"/>
      <color indexed="8"/>
      <name val="Calibri"/>
      <family val="2"/>
    </font>
    <font>
      <b/>
      <sz val="10"/>
      <name val="Arial"/>
      <family val="2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EE247"/>
        <bgColor indexed="64"/>
      </patternFill>
    </fill>
    <fill>
      <patternFill patternType="solid">
        <fgColor rgb="FFFFEB9B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3">
    <xf numFmtId="0" fontId="0" fillId="0" borderId="0"/>
    <xf numFmtId="0" fontId="1" fillId="0" borderId="0"/>
    <xf numFmtId="0" fontId="2" fillId="0" borderId="0"/>
    <xf numFmtId="164" fontId="1" fillId="0" borderId="0"/>
    <xf numFmtId="164" fontId="2" fillId="0" borderId="0"/>
    <xf numFmtId="0" fontId="6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5" fillId="33" borderId="14" applyNumberFormat="0" applyFont="0" applyAlignment="0" applyProtection="0"/>
    <xf numFmtId="0" fontId="2" fillId="0" borderId="0"/>
    <xf numFmtId="0" fontId="1" fillId="0" borderId="0"/>
    <xf numFmtId="168" fontId="1" fillId="0" borderId="0" applyFont="0" applyFill="0" applyBorder="0" applyAlignment="0" applyProtection="0"/>
    <xf numFmtId="0" fontId="27" fillId="0" borderId="0">
      <protection locked="0"/>
    </xf>
    <xf numFmtId="0" fontId="27" fillId="0" borderId="15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4" fillId="12" borderId="0" applyNumberFormat="0" applyBorder="0" applyAlignment="0" applyProtection="0"/>
    <xf numFmtId="0" fontId="29" fillId="44" borderId="0" applyNumberFormat="0" applyBorder="0" applyAlignment="0" applyProtection="0"/>
    <xf numFmtId="0" fontId="24" fillId="16" borderId="0" applyNumberFormat="0" applyBorder="0" applyAlignment="0" applyProtection="0"/>
    <xf numFmtId="0" fontId="29" fillId="41" borderId="0" applyNumberFormat="0" applyBorder="0" applyAlignment="0" applyProtection="0"/>
    <xf numFmtId="0" fontId="24" fillId="20" borderId="0" applyNumberFormat="0" applyBorder="0" applyAlignment="0" applyProtection="0"/>
    <xf numFmtId="0" fontId="29" fillId="42" borderId="0" applyNumberFormat="0" applyBorder="0" applyAlignment="0" applyProtection="0"/>
    <xf numFmtId="0" fontId="24" fillId="24" borderId="0" applyNumberFormat="0" applyBorder="0" applyAlignment="0" applyProtection="0"/>
    <xf numFmtId="0" fontId="29" fillId="45" borderId="0" applyNumberFormat="0" applyBorder="0" applyAlignment="0" applyProtection="0"/>
    <xf numFmtId="0" fontId="24" fillId="28" borderId="0" applyNumberFormat="0" applyBorder="0" applyAlignment="0" applyProtection="0"/>
    <xf numFmtId="0" fontId="29" fillId="46" borderId="0" applyNumberFormat="0" applyBorder="0" applyAlignment="0" applyProtection="0"/>
    <xf numFmtId="0" fontId="24" fillId="32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30" fillId="35" borderId="0" applyNumberFormat="0" applyBorder="0" applyAlignment="0" applyProtection="0"/>
    <xf numFmtId="0" fontId="31" fillId="52" borderId="16" applyNumberFormat="0" applyAlignment="0" applyProtection="0"/>
    <xf numFmtId="0" fontId="32" fillId="53" borderId="17" applyNumberFormat="0" applyAlignment="0" applyProtection="0"/>
    <xf numFmtId="0" fontId="33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39" borderId="16" applyNumberFormat="0" applyAlignment="0" applyProtection="0"/>
    <xf numFmtId="0" fontId="39" fillId="0" borderId="21" applyNumberFormat="0" applyFill="0" applyAlignment="0" applyProtection="0"/>
    <xf numFmtId="0" fontId="40" fillId="54" borderId="0" applyNumberFormat="0" applyBorder="0" applyAlignment="0" applyProtection="0"/>
    <xf numFmtId="0" fontId="25" fillId="33" borderId="14" applyNumberFormat="0" applyFont="0" applyAlignment="0" applyProtection="0"/>
    <xf numFmtId="0" fontId="41" fillId="52" borderId="22" applyNumberFormat="0" applyAlignment="0" applyProtection="0"/>
    <xf numFmtId="0" fontId="42" fillId="0" borderId="0">
      <alignment horizontal="center" vertical="top"/>
    </xf>
    <xf numFmtId="0" fontId="43" fillId="0" borderId="0">
      <alignment horizontal="left" vertical="top"/>
    </xf>
    <xf numFmtId="0" fontId="7" fillId="0" borderId="0">
      <alignment horizontal="left" vertical="top"/>
    </xf>
    <xf numFmtId="0" fontId="44" fillId="0" borderId="0">
      <alignment horizontal="center" vertical="center"/>
    </xf>
    <xf numFmtId="0" fontId="45" fillId="0" borderId="0">
      <alignment horizontal="center" vertical="top"/>
    </xf>
    <xf numFmtId="0" fontId="46" fillId="0" borderId="0">
      <alignment horizontal="center" vertical="top"/>
    </xf>
    <xf numFmtId="0" fontId="42" fillId="0" borderId="0">
      <alignment horizontal="center" vertical="top"/>
    </xf>
    <xf numFmtId="0" fontId="47" fillId="0" borderId="0">
      <alignment horizontal="center" vertical="top"/>
    </xf>
    <xf numFmtId="0" fontId="42" fillId="0" borderId="0">
      <alignment horizontal="right" vertical="top"/>
    </xf>
    <xf numFmtId="0" fontId="47" fillId="0" borderId="0">
      <alignment horizontal="right" vertical="top"/>
    </xf>
    <xf numFmtId="0" fontId="42" fillId="0" borderId="0">
      <alignment horizontal="left" vertical="top"/>
    </xf>
    <xf numFmtId="0" fontId="47" fillId="0" borderId="0">
      <alignment horizontal="center" vertical="top"/>
    </xf>
    <xf numFmtId="0" fontId="47" fillId="0" borderId="0">
      <alignment horizontal="left" vertical="top"/>
    </xf>
    <xf numFmtId="0" fontId="48" fillId="0" borderId="0">
      <alignment horizontal="left" vertical="top"/>
    </xf>
    <xf numFmtId="0" fontId="49" fillId="0" borderId="0">
      <alignment horizontal="center" vertical="top"/>
    </xf>
    <xf numFmtId="0" fontId="49" fillId="0" borderId="0">
      <alignment horizontal="left" vertical="top"/>
    </xf>
    <xf numFmtId="0" fontId="42" fillId="0" borderId="0">
      <alignment horizontal="center" vertical="top"/>
    </xf>
    <xf numFmtId="0" fontId="47" fillId="0" borderId="0">
      <alignment horizontal="left" vertical="top"/>
    </xf>
    <xf numFmtId="0" fontId="47" fillId="0" borderId="0">
      <alignment horizontal="center" vertical="top"/>
    </xf>
    <xf numFmtId="0" fontId="48" fillId="0" borderId="0">
      <alignment horizontal="center" vertical="top"/>
    </xf>
    <xf numFmtId="0" fontId="47" fillId="0" borderId="0">
      <alignment horizontal="center" vertical="top"/>
    </xf>
    <xf numFmtId="0" fontId="49" fillId="0" borderId="0">
      <alignment horizontal="center" vertical="top"/>
    </xf>
    <xf numFmtId="0" fontId="42" fillId="0" borderId="0">
      <alignment horizontal="left" vertical="top"/>
    </xf>
    <xf numFmtId="0" fontId="47" fillId="0" borderId="0">
      <alignment horizontal="left" vertical="top"/>
    </xf>
    <xf numFmtId="0" fontId="42" fillId="0" borderId="0">
      <alignment horizontal="center" vertical="top"/>
    </xf>
    <xf numFmtId="0" fontId="7" fillId="0" borderId="0">
      <alignment horizontal="left" vertical="center"/>
    </xf>
    <xf numFmtId="0" fontId="47" fillId="0" borderId="0">
      <alignment horizontal="center" vertical="top"/>
    </xf>
    <xf numFmtId="0" fontId="42" fillId="0" borderId="0">
      <alignment horizontal="center" vertical="top"/>
    </xf>
    <xf numFmtId="0" fontId="47" fillId="0" borderId="0">
      <alignment horizontal="center" vertical="top"/>
    </xf>
    <xf numFmtId="0" fontId="42" fillId="0" borderId="0">
      <alignment horizontal="left" vertical="top"/>
    </xf>
    <xf numFmtId="0" fontId="47" fillId="0" borderId="0">
      <alignment horizontal="left" vertical="top"/>
    </xf>
    <xf numFmtId="0" fontId="50" fillId="0" borderId="0">
      <alignment horizontal="center" vertical="top"/>
    </xf>
    <xf numFmtId="0" fontId="45" fillId="0" borderId="0">
      <alignment horizontal="right" vertical="top"/>
    </xf>
    <xf numFmtId="0" fontId="46" fillId="0" borderId="0">
      <alignment horizontal="right" vertical="top"/>
    </xf>
    <xf numFmtId="0" fontId="48" fillId="0" borderId="0">
      <alignment horizontal="left" vertical="top"/>
    </xf>
    <xf numFmtId="0" fontId="49" fillId="0" borderId="0">
      <alignment horizontal="left" vertical="top"/>
    </xf>
    <xf numFmtId="0" fontId="42" fillId="0" borderId="0">
      <alignment horizontal="center" vertical="top"/>
    </xf>
    <xf numFmtId="0" fontId="47" fillId="0" borderId="0">
      <alignment horizontal="center" vertical="top"/>
    </xf>
    <xf numFmtId="0" fontId="48" fillId="0" borderId="0">
      <alignment horizontal="center" vertical="top"/>
    </xf>
    <xf numFmtId="0" fontId="49" fillId="0" borderId="0">
      <alignment horizontal="center" vertical="top"/>
    </xf>
    <xf numFmtId="0" fontId="42" fillId="0" borderId="0">
      <alignment horizontal="left" vertical="top"/>
    </xf>
    <xf numFmtId="0" fontId="47" fillId="0" borderId="0">
      <alignment horizontal="left" vertical="top"/>
    </xf>
    <xf numFmtId="0" fontId="42" fillId="0" borderId="0">
      <alignment horizontal="center" vertical="top"/>
    </xf>
    <xf numFmtId="0" fontId="47" fillId="0" borderId="0">
      <alignment horizontal="center" vertical="top"/>
    </xf>
    <xf numFmtId="0" fontId="42" fillId="0" borderId="0">
      <alignment horizontal="center" vertical="top"/>
    </xf>
    <xf numFmtId="0" fontId="47" fillId="0" borderId="0">
      <alignment horizontal="center" vertical="top"/>
    </xf>
    <xf numFmtId="0" fontId="51" fillId="0" borderId="0">
      <alignment horizontal="right" vertical="top"/>
    </xf>
    <xf numFmtId="0" fontId="47" fillId="55" borderId="0">
      <alignment horizontal="center" vertical="top"/>
    </xf>
    <xf numFmtId="0" fontId="42" fillId="0" borderId="0">
      <alignment horizontal="center" vertical="top"/>
    </xf>
    <xf numFmtId="0" fontId="51" fillId="0" borderId="0">
      <alignment horizontal="right" vertical="top"/>
    </xf>
    <xf numFmtId="0" fontId="48" fillId="33" borderId="0">
      <alignment horizontal="center" vertical="center"/>
    </xf>
    <xf numFmtId="0" fontId="47" fillId="56" borderId="0">
      <alignment horizontal="center" vertical="center"/>
    </xf>
    <xf numFmtId="0" fontId="52" fillId="0" borderId="0">
      <alignment horizontal="left" vertical="top"/>
    </xf>
    <xf numFmtId="0" fontId="53" fillId="0" borderId="0">
      <alignment horizontal="left" vertical="top"/>
    </xf>
    <xf numFmtId="0" fontId="47" fillId="0" borderId="0">
      <alignment horizontal="center" vertical="top"/>
    </xf>
    <xf numFmtId="0" fontId="47" fillId="0" borderId="0">
      <alignment horizontal="right" vertical="top"/>
    </xf>
    <xf numFmtId="0" fontId="47" fillId="0" borderId="0">
      <alignment horizontal="right" vertical="top"/>
    </xf>
    <xf numFmtId="0" fontId="48" fillId="33" borderId="0">
      <alignment horizontal="center" vertical="center"/>
    </xf>
    <xf numFmtId="0" fontId="49" fillId="56" borderId="0">
      <alignment horizontal="center" vertical="center"/>
    </xf>
    <xf numFmtId="0" fontId="42" fillId="0" borderId="0">
      <alignment horizontal="right" vertical="center"/>
    </xf>
    <xf numFmtId="0" fontId="47" fillId="0" borderId="0">
      <alignment horizontal="right" vertical="center"/>
    </xf>
    <xf numFmtId="0" fontId="47" fillId="0" borderId="0">
      <alignment horizontal="right" vertical="top"/>
    </xf>
    <xf numFmtId="0" fontId="47" fillId="0" borderId="0">
      <alignment horizontal="right" vertical="top"/>
    </xf>
    <xf numFmtId="0" fontId="47" fillId="0" borderId="0">
      <alignment horizontal="right" vertical="top"/>
    </xf>
    <xf numFmtId="0" fontId="42" fillId="0" borderId="0">
      <alignment horizontal="left" vertical="center"/>
    </xf>
    <xf numFmtId="0" fontId="42" fillId="54" borderId="0">
      <alignment horizontal="center" vertical="center"/>
    </xf>
    <xf numFmtId="0" fontId="47" fillId="56" borderId="0">
      <alignment horizontal="center" vertical="center"/>
    </xf>
    <xf numFmtId="0" fontId="42" fillId="0" borderId="0">
      <alignment horizontal="center" vertical="center"/>
    </xf>
    <xf numFmtId="0" fontId="48" fillId="54" borderId="0">
      <alignment horizontal="center" vertical="center"/>
    </xf>
    <xf numFmtId="0" fontId="49" fillId="56" borderId="0">
      <alignment horizontal="center" vertical="center"/>
    </xf>
    <xf numFmtId="0" fontId="42" fillId="0" borderId="0">
      <alignment horizontal="right" vertical="center"/>
    </xf>
    <xf numFmtId="0" fontId="54" fillId="54" borderId="0">
      <alignment horizontal="center" vertical="center"/>
    </xf>
    <xf numFmtId="0" fontId="55" fillId="56" borderId="0">
      <alignment horizontal="center" vertical="center"/>
    </xf>
    <xf numFmtId="0" fontId="42" fillId="0" borderId="0">
      <alignment horizontal="right" vertical="center"/>
    </xf>
    <xf numFmtId="0" fontId="42" fillId="0" borderId="0">
      <alignment horizontal="left" vertical="top"/>
    </xf>
    <xf numFmtId="0" fontId="47" fillId="0" borderId="0">
      <alignment horizontal="left" vertical="top"/>
    </xf>
    <xf numFmtId="0" fontId="48" fillId="0" borderId="0">
      <alignment horizontal="left" vertical="center"/>
    </xf>
    <xf numFmtId="0" fontId="42" fillId="0" borderId="0">
      <alignment horizontal="right" vertical="top"/>
    </xf>
    <xf numFmtId="0" fontId="47" fillId="0" borderId="0">
      <alignment horizontal="right" vertical="top"/>
    </xf>
    <xf numFmtId="0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9" fillId="48" borderId="0" applyNumberFormat="0" applyBorder="0" applyAlignment="0" applyProtection="0"/>
    <xf numFmtId="0" fontId="24" fillId="13" borderId="0" applyNumberFormat="0" applyBorder="0" applyAlignment="0" applyProtection="0"/>
    <xf numFmtId="0" fontId="29" fillId="49" borderId="0" applyNumberFormat="0" applyBorder="0" applyAlignment="0" applyProtection="0"/>
    <xf numFmtId="0" fontId="24" fillId="17" borderId="0" applyNumberFormat="0" applyBorder="0" applyAlignment="0" applyProtection="0"/>
    <xf numFmtId="0" fontId="29" fillId="50" borderId="0" applyNumberFormat="0" applyBorder="0" applyAlignment="0" applyProtection="0"/>
    <xf numFmtId="0" fontId="24" fillId="21" borderId="0" applyNumberFormat="0" applyBorder="0" applyAlignment="0" applyProtection="0"/>
    <xf numFmtId="0" fontId="29" fillId="45" borderId="0" applyNumberFormat="0" applyBorder="0" applyAlignment="0" applyProtection="0"/>
    <xf numFmtId="0" fontId="24" fillId="25" borderId="0" applyNumberFormat="0" applyBorder="0" applyAlignment="0" applyProtection="0"/>
    <xf numFmtId="0" fontId="29" fillId="46" borderId="0" applyNumberFormat="0" applyBorder="0" applyAlignment="0" applyProtection="0"/>
    <xf numFmtId="0" fontId="24" fillId="29" borderId="0" applyNumberFormat="0" applyBorder="0" applyAlignment="0" applyProtection="0"/>
    <xf numFmtId="0" fontId="29" fillId="51" borderId="0" applyNumberFormat="0" applyBorder="0" applyAlignment="0" applyProtection="0"/>
    <xf numFmtId="0" fontId="16" fillId="5" borderId="8" applyNumberFormat="0" applyAlignment="0" applyProtection="0"/>
    <xf numFmtId="0" fontId="38" fillId="39" borderId="16" applyNumberFormat="0" applyAlignment="0" applyProtection="0"/>
    <xf numFmtId="0" fontId="17" fillId="6" borderId="9" applyNumberFormat="0" applyAlignment="0" applyProtection="0"/>
    <xf numFmtId="0" fontId="41" fillId="52" borderId="22" applyNumberFormat="0" applyAlignment="0" applyProtection="0"/>
    <xf numFmtId="0" fontId="18" fillId="6" borderId="8" applyNumberFormat="0" applyAlignment="0" applyProtection="0"/>
    <xf numFmtId="0" fontId="31" fillId="52" borderId="16" applyNumberFormat="0" applyAlignment="0" applyProtection="0"/>
    <xf numFmtId="0" fontId="10" fillId="0" borderId="5" applyNumberFormat="0" applyFill="0" applyAlignment="0" applyProtection="0"/>
    <xf numFmtId="0" fontId="35" fillId="0" borderId="18" applyNumberFormat="0" applyFill="0" applyAlignment="0" applyProtection="0"/>
    <xf numFmtId="0" fontId="11" fillId="0" borderId="6" applyNumberFormat="0" applyFill="0" applyAlignment="0" applyProtection="0"/>
    <xf numFmtId="0" fontId="36" fillId="0" borderId="19" applyNumberFormat="0" applyFill="0" applyAlignment="0" applyProtection="0"/>
    <xf numFmtId="0" fontId="12" fillId="0" borderId="7" applyNumberFormat="0" applyFill="0" applyAlignment="0" applyProtection="0"/>
    <xf numFmtId="0" fontId="37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57" fillId="0" borderId="23" applyNumberFormat="0" applyFill="0" applyAlignment="0" applyProtection="0"/>
    <xf numFmtId="0" fontId="20" fillId="7" borderId="11" applyNumberFormat="0" applyAlignment="0" applyProtection="0"/>
    <xf numFmtId="0" fontId="32" fillId="53" borderId="17" applyNumberFormat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40" fillId="54" borderId="0" applyNumberFormat="0" applyBorder="0" applyAlignment="0" applyProtection="0"/>
    <xf numFmtId="0" fontId="25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/>
    <xf numFmtId="0" fontId="30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25" fillId="33" borderId="14" applyNumberFormat="0" applyFont="0" applyAlignment="0" applyProtection="0"/>
    <xf numFmtId="9" fontId="25" fillId="0" borderId="0" applyFont="0" applyFill="0" applyBorder="0" applyAlignment="0" applyProtection="0"/>
    <xf numFmtId="0" fontId="19" fillId="0" borderId="10" applyNumberFormat="0" applyFill="0" applyAlignment="0" applyProtection="0"/>
    <xf numFmtId="0" fontId="39" fillId="0" borderId="21" applyNumberFormat="0" applyFill="0" applyAlignment="0" applyProtection="0"/>
    <xf numFmtId="0" fontId="60" fillId="0" borderId="0"/>
    <xf numFmtId="0" fontId="26" fillId="0" borderId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34" fillId="36" borderId="0" applyNumberFormat="0" applyBorder="0" applyAlignment="0" applyProtection="0"/>
    <xf numFmtId="0" fontId="57" fillId="0" borderId="23" applyNumberFormat="0" applyFill="0" applyAlignment="0" applyProtection="0"/>
    <xf numFmtId="0" fontId="30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3" borderId="14" applyNumberFormat="0" applyFont="0" applyAlignment="0" applyProtection="0"/>
    <xf numFmtId="0" fontId="25" fillId="0" borderId="0"/>
    <xf numFmtId="0" fontId="25" fillId="0" borderId="0"/>
    <xf numFmtId="0" fontId="39" fillId="0" borderId="21" applyNumberFormat="0" applyFill="0" applyAlignment="0" applyProtection="0"/>
    <xf numFmtId="0" fontId="32" fillId="53" borderId="17" applyNumberFormat="0" applyAlignment="0" applyProtection="0"/>
    <xf numFmtId="0" fontId="58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wrapText="1"/>
    </xf>
    <xf numFmtId="3" fontId="3" fillId="0" borderId="1" xfId="2" applyNumberFormat="1" applyFont="1" applyBorder="1"/>
    <xf numFmtId="0" fontId="4" fillId="0" borderId="1" xfId="2" applyFont="1" applyBorder="1"/>
    <xf numFmtId="0" fontId="7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/>
    </xf>
    <xf numFmtId="4" fontId="2" fillId="0" borderId="1" xfId="2" applyNumberFormat="1" applyBorder="1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49" fontId="62" fillId="0" borderId="1" xfId="0" applyNumberFormat="1" applyFont="1" applyBorder="1" applyAlignment="1">
      <alignment horizontal="center" vertical="center" wrapText="1"/>
    </xf>
    <xf numFmtId="171" fontId="0" fillId="0" borderId="0" xfId="0" applyNumberFormat="1"/>
    <xf numFmtId="172" fontId="4" fillId="0" borderId="1" xfId="2" applyNumberFormat="1" applyFont="1" applyBorder="1" applyAlignment="1">
      <alignment horizontal="center"/>
    </xf>
    <xf numFmtId="172" fontId="0" fillId="0" borderId="0" xfId="0" applyNumberFormat="1"/>
    <xf numFmtId="172" fontId="8" fillId="0" borderId="1" xfId="0" applyNumberFormat="1" applyFont="1" applyBorder="1" applyAlignment="1">
      <alignment horizontal="center"/>
    </xf>
    <xf numFmtId="172" fontId="3" fillId="0" borderId="1" xfId="2" applyNumberFormat="1" applyFont="1" applyBorder="1" applyAlignment="1">
      <alignment horizontal="center"/>
    </xf>
    <xf numFmtId="166" fontId="3" fillId="0" borderId="1" xfId="2" applyNumberFormat="1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173" fontId="0" fillId="0" borderId="0" xfId="0" applyNumberFormat="1"/>
    <xf numFmtId="174" fontId="0" fillId="0" borderId="0" xfId="0" applyNumberFormat="1"/>
    <xf numFmtId="170" fontId="62" fillId="0" borderId="1" xfId="0" applyNumberFormat="1" applyFont="1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169" fontId="62" fillId="57" borderId="0" xfId="0" applyNumberFormat="1" applyFont="1" applyFill="1" applyAlignment="1">
      <alignment horizontal="center" vertical="center"/>
    </xf>
    <xf numFmtId="0" fontId="5" fillId="0" borderId="4" xfId="2" applyFont="1" applyBorder="1" applyAlignment="1">
      <alignment horizontal="center" wrapText="1"/>
    </xf>
    <xf numFmtId="49" fontId="62" fillId="57" borderId="1" xfId="0" applyNumberFormat="1" applyFont="1" applyFill="1" applyBorder="1" applyAlignment="1">
      <alignment horizontal="center" vertical="center" wrapText="1"/>
    </xf>
    <xf numFmtId="0" fontId="62" fillId="0" borderId="0" xfId="2" applyFont="1" applyAlignment="1">
      <alignment horizontal="center" wrapText="1"/>
    </xf>
    <xf numFmtId="0" fontId="8" fillId="0" borderId="0" xfId="0" applyFont="1"/>
    <xf numFmtId="0" fontId="62" fillId="0" borderId="2" xfId="2" applyFont="1" applyBorder="1" applyAlignment="1">
      <alignment horizontal="center" vertical="center" wrapText="1"/>
    </xf>
    <xf numFmtId="0" fontId="62" fillId="0" borderId="1" xfId="2" applyFont="1" applyBorder="1" applyAlignment="1">
      <alignment horizontal="center" vertical="center" wrapText="1"/>
    </xf>
    <xf numFmtId="4" fontId="8" fillId="0" borderId="0" xfId="0" applyNumberFormat="1" applyFont="1"/>
    <xf numFmtId="0" fontId="62" fillId="0" borderId="1" xfId="2" applyFont="1" applyBorder="1"/>
    <xf numFmtId="172" fontId="62" fillId="0" borderId="1" xfId="2" applyNumberFormat="1" applyFont="1" applyBorder="1" applyAlignment="1">
      <alignment horizontal="center"/>
    </xf>
    <xf numFmtId="0" fontId="62" fillId="0" borderId="4" xfId="2" applyFont="1" applyBorder="1" applyAlignment="1">
      <alignment horizontal="center" vertical="center" wrapText="1"/>
    </xf>
    <xf numFmtId="0" fontId="62" fillId="0" borderId="3" xfId="2" applyFont="1" applyBorder="1" applyAlignment="1">
      <alignment horizontal="center" vertical="center" wrapText="1"/>
    </xf>
    <xf numFmtId="172" fontId="8" fillId="0" borderId="0" xfId="0" applyNumberFormat="1" applyFont="1"/>
    <xf numFmtId="165" fontId="62" fillId="0" borderId="1" xfId="2" applyNumberFormat="1" applyFont="1" applyBorder="1" applyAlignment="1">
      <alignment horizontal="center"/>
    </xf>
    <xf numFmtId="173" fontId="8" fillId="0" borderId="0" xfId="0" applyNumberFormat="1" applyFont="1"/>
    <xf numFmtId="174" fontId="8" fillId="0" borderId="0" xfId="0" applyNumberFormat="1" applyFont="1"/>
    <xf numFmtId="3" fontId="8" fillId="0" borderId="0" xfId="0" applyNumberFormat="1" applyFont="1"/>
    <xf numFmtId="0" fontId="62" fillId="0" borderId="4" xfId="2" applyFont="1" applyBorder="1" applyAlignment="1">
      <alignment horizontal="center" wrapText="1"/>
    </xf>
    <xf numFmtId="171" fontId="8" fillId="0" borderId="0" xfId="0" applyNumberFormat="1" applyFont="1"/>
  </cellXfs>
  <cellStyles count="303">
    <cellStyle name="" xfId="12" xr:uid="{00000000-0005-0000-0000-000000000000}"/>
    <cellStyle name="" xfId="13" xr:uid="{00000000-0005-0000-0000-000001000000}"/>
    <cellStyle name="" xfId="14" xr:uid="{00000000-0005-0000-0000-000002000000}"/>
    <cellStyle name="" xfId="15" xr:uid="{00000000-0005-0000-0000-000003000000}"/>
    <cellStyle name="" xfId="16" xr:uid="{00000000-0005-0000-0000-000004000000}"/>
    <cellStyle name="1" xfId="17" xr:uid="{00000000-0005-0000-0000-000005000000}"/>
    <cellStyle name="2" xfId="18" xr:uid="{00000000-0005-0000-0000-000006000000}"/>
    <cellStyle name="20% - Accent1" xfId="19" xr:uid="{00000000-0005-0000-0000-000007000000}"/>
    <cellStyle name="20% - Accent2" xfId="20" xr:uid="{00000000-0005-0000-0000-000008000000}"/>
    <cellStyle name="20% - Accent3" xfId="21" xr:uid="{00000000-0005-0000-0000-000009000000}"/>
    <cellStyle name="20% - Accent4" xfId="22" xr:uid="{00000000-0005-0000-0000-00000A000000}"/>
    <cellStyle name="20% - Accent5" xfId="23" xr:uid="{00000000-0005-0000-0000-00000B000000}"/>
    <cellStyle name="20% - Accent6" xfId="24" xr:uid="{00000000-0005-0000-0000-00000C000000}"/>
    <cellStyle name="20% - Акцент1 2" xfId="25" xr:uid="{00000000-0005-0000-0000-00000D000000}"/>
    <cellStyle name="20% - Акцент1 2 2" xfId="26" xr:uid="{00000000-0005-0000-0000-00000E000000}"/>
    <cellStyle name="20% - Акцент1 3" xfId="27" xr:uid="{00000000-0005-0000-0000-00000F000000}"/>
    <cellStyle name="20% - Акцент2 2" xfId="28" xr:uid="{00000000-0005-0000-0000-000010000000}"/>
    <cellStyle name="20% - Акцент2 2 2" xfId="29" xr:uid="{00000000-0005-0000-0000-000011000000}"/>
    <cellStyle name="20% - Акцент2 3" xfId="30" xr:uid="{00000000-0005-0000-0000-000012000000}"/>
    <cellStyle name="20% - Акцент3 2" xfId="31" xr:uid="{00000000-0005-0000-0000-000013000000}"/>
    <cellStyle name="20% - Акцент3 2 2" xfId="32" xr:uid="{00000000-0005-0000-0000-000014000000}"/>
    <cellStyle name="20% - Акцент3 3" xfId="33" xr:uid="{00000000-0005-0000-0000-000015000000}"/>
    <cellStyle name="20% - Акцент4 2" xfId="34" xr:uid="{00000000-0005-0000-0000-000016000000}"/>
    <cellStyle name="20% - Акцент4 2 2" xfId="35" xr:uid="{00000000-0005-0000-0000-000017000000}"/>
    <cellStyle name="20% - Акцент4 3" xfId="36" xr:uid="{00000000-0005-0000-0000-000018000000}"/>
    <cellStyle name="20% - Акцент5 2" xfId="37" xr:uid="{00000000-0005-0000-0000-000019000000}"/>
    <cellStyle name="20% - Акцент5 2 2" xfId="38" xr:uid="{00000000-0005-0000-0000-00001A000000}"/>
    <cellStyle name="20% - Акцент5 3" xfId="39" xr:uid="{00000000-0005-0000-0000-00001B000000}"/>
    <cellStyle name="20% - Акцент6 2" xfId="40" xr:uid="{00000000-0005-0000-0000-00001C000000}"/>
    <cellStyle name="20% - Акцент6 2 2" xfId="41" xr:uid="{00000000-0005-0000-0000-00001D000000}"/>
    <cellStyle name="20% - Акцент6 3" xfId="42" xr:uid="{00000000-0005-0000-0000-00001E000000}"/>
    <cellStyle name="40% - Accent1" xfId="43" xr:uid="{00000000-0005-0000-0000-00001F000000}"/>
    <cellStyle name="40% - Accent2" xfId="44" xr:uid="{00000000-0005-0000-0000-000020000000}"/>
    <cellStyle name="40% - Accent3" xfId="45" xr:uid="{00000000-0005-0000-0000-000021000000}"/>
    <cellStyle name="40% - Accent4" xfId="46" xr:uid="{00000000-0005-0000-0000-000022000000}"/>
    <cellStyle name="40% - Accent5" xfId="47" xr:uid="{00000000-0005-0000-0000-000023000000}"/>
    <cellStyle name="40% - Accent6" xfId="48" xr:uid="{00000000-0005-0000-0000-000024000000}"/>
    <cellStyle name="40% - Акцент1 2" xfId="49" xr:uid="{00000000-0005-0000-0000-000025000000}"/>
    <cellStyle name="40% - Акцент1 2 2" xfId="50" xr:uid="{00000000-0005-0000-0000-000026000000}"/>
    <cellStyle name="40% - Акцент1 3" xfId="51" xr:uid="{00000000-0005-0000-0000-000027000000}"/>
    <cellStyle name="40% - Акцент2 2" xfId="52" xr:uid="{00000000-0005-0000-0000-000028000000}"/>
    <cellStyle name="40% - Акцент2 2 2" xfId="53" xr:uid="{00000000-0005-0000-0000-000029000000}"/>
    <cellStyle name="40% - Акцент2 3" xfId="54" xr:uid="{00000000-0005-0000-0000-00002A000000}"/>
    <cellStyle name="40% - Акцент3 2" xfId="55" xr:uid="{00000000-0005-0000-0000-00002B000000}"/>
    <cellStyle name="40% - Акцент3 2 2" xfId="56" xr:uid="{00000000-0005-0000-0000-00002C000000}"/>
    <cellStyle name="40% - Акцент3 3" xfId="57" xr:uid="{00000000-0005-0000-0000-00002D000000}"/>
    <cellStyle name="40% - Акцент4 2" xfId="58" xr:uid="{00000000-0005-0000-0000-00002E000000}"/>
    <cellStyle name="40% - Акцент4 2 2" xfId="59" xr:uid="{00000000-0005-0000-0000-00002F000000}"/>
    <cellStyle name="40% - Акцент4 3" xfId="60" xr:uid="{00000000-0005-0000-0000-000030000000}"/>
    <cellStyle name="40% - Акцент5 2" xfId="61" xr:uid="{00000000-0005-0000-0000-000031000000}"/>
    <cellStyle name="40% - Акцент5 2 2" xfId="62" xr:uid="{00000000-0005-0000-0000-000032000000}"/>
    <cellStyle name="40% - Акцент5 3" xfId="63" xr:uid="{00000000-0005-0000-0000-000033000000}"/>
    <cellStyle name="40% - Акцент6 2" xfId="64" xr:uid="{00000000-0005-0000-0000-000034000000}"/>
    <cellStyle name="40% - Акцент6 2 2" xfId="65" xr:uid="{00000000-0005-0000-0000-000035000000}"/>
    <cellStyle name="40% - Акцент6 3" xfId="66" xr:uid="{00000000-0005-0000-0000-000036000000}"/>
    <cellStyle name="60% - Accent1" xfId="67" xr:uid="{00000000-0005-0000-0000-000037000000}"/>
    <cellStyle name="60% - Accent2" xfId="68" xr:uid="{00000000-0005-0000-0000-000038000000}"/>
    <cellStyle name="60% - Accent3" xfId="69" xr:uid="{00000000-0005-0000-0000-000039000000}"/>
    <cellStyle name="60% - Accent4" xfId="70" xr:uid="{00000000-0005-0000-0000-00003A000000}"/>
    <cellStyle name="60% - Accent5" xfId="71" xr:uid="{00000000-0005-0000-0000-00003B000000}"/>
    <cellStyle name="60% - Accent6" xfId="72" xr:uid="{00000000-0005-0000-0000-00003C000000}"/>
    <cellStyle name="60% - Акцент1 2" xfId="73" xr:uid="{00000000-0005-0000-0000-00003D000000}"/>
    <cellStyle name="60% - Акцент1 3" xfId="74" xr:uid="{00000000-0005-0000-0000-00003E000000}"/>
    <cellStyle name="60% - Акцент2 2" xfId="75" xr:uid="{00000000-0005-0000-0000-00003F000000}"/>
    <cellStyle name="60% - Акцент2 3" xfId="76" xr:uid="{00000000-0005-0000-0000-000040000000}"/>
    <cellStyle name="60% - Акцент3 2" xfId="77" xr:uid="{00000000-0005-0000-0000-000041000000}"/>
    <cellStyle name="60% - Акцент3 3" xfId="78" xr:uid="{00000000-0005-0000-0000-000042000000}"/>
    <cellStyle name="60% - Акцент4 2" xfId="79" xr:uid="{00000000-0005-0000-0000-000043000000}"/>
    <cellStyle name="60% - Акцент4 3" xfId="80" xr:uid="{00000000-0005-0000-0000-000044000000}"/>
    <cellStyle name="60% - Акцент5 2" xfId="81" xr:uid="{00000000-0005-0000-0000-000045000000}"/>
    <cellStyle name="60% - Акцент5 3" xfId="82" xr:uid="{00000000-0005-0000-0000-000046000000}"/>
    <cellStyle name="60% - Акцент6 2" xfId="83" xr:uid="{00000000-0005-0000-0000-000047000000}"/>
    <cellStyle name="60% - Акцент6 3" xfId="84" xr:uid="{00000000-0005-0000-0000-000048000000}"/>
    <cellStyle name="Accent1" xfId="85" xr:uid="{00000000-0005-0000-0000-000049000000}"/>
    <cellStyle name="Accent2" xfId="86" xr:uid="{00000000-0005-0000-0000-00004A000000}"/>
    <cellStyle name="Accent3" xfId="87" xr:uid="{00000000-0005-0000-0000-00004B000000}"/>
    <cellStyle name="Accent4" xfId="88" xr:uid="{00000000-0005-0000-0000-00004C000000}"/>
    <cellStyle name="Accent5" xfId="89" xr:uid="{00000000-0005-0000-0000-00004D000000}"/>
    <cellStyle name="Accent6" xfId="90" xr:uid="{00000000-0005-0000-0000-00004E000000}"/>
    <cellStyle name="Bad" xfId="91" xr:uid="{00000000-0005-0000-0000-00004F000000}"/>
    <cellStyle name="Calculation" xfId="92" xr:uid="{00000000-0005-0000-0000-000050000000}"/>
    <cellStyle name="Check Cell" xfId="93" xr:uid="{00000000-0005-0000-0000-000051000000}"/>
    <cellStyle name="Explanatory Text" xfId="94" xr:uid="{00000000-0005-0000-0000-000052000000}"/>
    <cellStyle name="Good" xfId="95" xr:uid="{00000000-0005-0000-0000-000053000000}"/>
    <cellStyle name="Heading 1" xfId="96" xr:uid="{00000000-0005-0000-0000-000054000000}"/>
    <cellStyle name="Heading 2" xfId="97" xr:uid="{00000000-0005-0000-0000-000055000000}"/>
    <cellStyle name="Heading 3" xfId="98" xr:uid="{00000000-0005-0000-0000-000056000000}"/>
    <cellStyle name="Heading 4" xfId="99" xr:uid="{00000000-0005-0000-0000-000057000000}"/>
    <cellStyle name="Input" xfId="100" xr:uid="{00000000-0005-0000-0000-000058000000}"/>
    <cellStyle name="Linked Cell" xfId="101" xr:uid="{00000000-0005-0000-0000-000059000000}"/>
    <cellStyle name="Neutral" xfId="102" xr:uid="{00000000-0005-0000-0000-00005A000000}"/>
    <cellStyle name="Note" xfId="103" xr:uid="{00000000-0005-0000-0000-00005B000000}"/>
    <cellStyle name="Output" xfId="104" xr:uid="{00000000-0005-0000-0000-00005C000000}"/>
    <cellStyle name="S0" xfId="105" xr:uid="{00000000-0005-0000-0000-00005D000000}"/>
    <cellStyle name="S0 2" xfId="106" xr:uid="{00000000-0005-0000-0000-00005E000000}"/>
    <cellStyle name="S0 3" xfId="107" xr:uid="{00000000-0005-0000-0000-00005F000000}"/>
    <cellStyle name="S1" xfId="108" xr:uid="{00000000-0005-0000-0000-000060000000}"/>
    <cellStyle name="S1 2" xfId="109" xr:uid="{00000000-0005-0000-0000-000061000000}"/>
    <cellStyle name="S1 3" xfId="110" xr:uid="{00000000-0005-0000-0000-000062000000}"/>
    <cellStyle name="S10" xfId="111" xr:uid="{00000000-0005-0000-0000-000063000000}"/>
    <cellStyle name="S10 2" xfId="112" xr:uid="{00000000-0005-0000-0000-000064000000}"/>
    <cellStyle name="S11" xfId="113" xr:uid="{00000000-0005-0000-0000-000065000000}"/>
    <cellStyle name="S11 2" xfId="114" xr:uid="{00000000-0005-0000-0000-000066000000}"/>
    <cellStyle name="S12" xfId="115" xr:uid="{00000000-0005-0000-0000-000067000000}"/>
    <cellStyle name="S12 2" xfId="116" xr:uid="{00000000-0005-0000-0000-000068000000}"/>
    <cellStyle name="S12 3" xfId="117" xr:uid="{00000000-0005-0000-0000-000069000000}"/>
    <cellStyle name="S13" xfId="118" xr:uid="{00000000-0005-0000-0000-00006A000000}"/>
    <cellStyle name="S13 2" xfId="119" xr:uid="{00000000-0005-0000-0000-00006B000000}"/>
    <cellStyle name="S13 3" xfId="120" xr:uid="{00000000-0005-0000-0000-00006C000000}"/>
    <cellStyle name="S14" xfId="121" xr:uid="{00000000-0005-0000-0000-00006D000000}"/>
    <cellStyle name="S14 2" xfId="122" xr:uid="{00000000-0005-0000-0000-00006E000000}"/>
    <cellStyle name="S14 3" xfId="123" xr:uid="{00000000-0005-0000-0000-00006F000000}"/>
    <cellStyle name="S15" xfId="124" xr:uid="{00000000-0005-0000-0000-000070000000}"/>
    <cellStyle name="S15 2" xfId="125" xr:uid="{00000000-0005-0000-0000-000071000000}"/>
    <cellStyle name="S15 3" xfId="126" xr:uid="{00000000-0005-0000-0000-000072000000}"/>
    <cellStyle name="S16" xfId="127" xr:uid="{00000000-0005-0000-0000-000073000000}"/>
    <cellStyle name="S16 2" xfId="128" xr:uid="{00000000-0005-0000-0000-000074000000}"/>
    <cellStyle name="S17" xfId="129" xr:uid="{00000000-0005-0000-0000-000075000000}"/>
    <cellStyle name="S17 2" xfId="130" xr:uid="{00000000-0005-0000-0000-000076000000}"/>
    <cellStyle name="S17 3" xfId="131" xr:uid="{00000000-0005-0000-0000-000077000000}"/>
    <cellStyle name="S18" xfId="132" xr:uid="{00000000-0005-0000-0000-000078000000}"/>
    <cellStyle name="S18 2" xfId="133" xr:uid="{00000000-0005-0000-0000-000079000000}"/>
    <cellStyle name="S19" xfId="134" xr:uid="{00000000-0005-0000-0000-00007A000000}"/>
    <cellStyle name="S19 2" xfId="135" xr:uid="{00000000-0005-0000-0000-00007B000000}"/>
    <cellStyle name="S2" xfId="136" xr:uid="{00000000-0005-0000-0000-00007C000000}"/>
    <cellStyle name="S2 2" xfId="137" xr:uid="{00000000-0005-0000-0000-00007D000000}"/>
    <cellStyle name="S2 3" xfId="138" xr:uid="{00000000-0005-0000-0000-00007E000000}"/>
    <cellStyle name="S20" xfId="139" xr:uid="{00000000-0005-0000-0000-00007F000000}"/>
    <cellStyle name="S20 2" xfId="140" xr:uid="{00000000-0005-0000-0000-000080000000}"/>
    <cellStyle name="S21" xfId="141" xr:uid="{00000000-0005-0000-0000-000081000000}"/>
    <cellStyle name="S21 2" xfId="142" xr:uid="{00000000-0005-0000-0000-000082000000}"/>
    <cellStyle name="S22" xfId="143" xr:uid="{00000000-0005-0000-0000-000083000000}"/>
    <cellStyle name="S22 2" xfId="144" xr:uid="{00000000-0005-0000-0000-000084000000}"/>
    <cellStyle name="S23" xfId="145" xr:uid="{00000000-0005-0000-0000-000085000000}"/>
    <cellStyle name="S23 2" xfId="146" xr:uid="{00000000-0005-0000-0000-000086000000}"/>
    <cellStyle name="S24" xfId="147" xr:uid="{00000000-0005-0000-0000-000087000000}"/>
    <cellStyle name="S24 2" xfId="148" xr:uid="{00000000-0005-0000-0000-000088000000}"/>
    <cellStyle name="S25" xfId="149" xr:uid="{00000000-0005-0000-0000-000089000000}"/>
    <cellStyle name="S25 2" xfId="150" xr:uid="{00000000-0005-0000-0000-00008A000000}"/>
    <cellStyle name="S26" xfId="151" xr:uid="{00000000-0005-0000-0000-00008B000000}"/>
    <cellStyle name="S26 2" xfId="152" xr:uid="{00000000-0005-0000-0000-00008C000000}"/>
    <cellStyle name="S26 3" xfId="153" xr:uid="{00000000-0005-0000-0000-00008D000000}"/>
    <cellStyle name="S27" xfId="154" xr:uid="{00000000-0005-0000-0000-00008E000000}"/>
    <cellStyle name="S3" xfId="155" xr:uid="{00000000-0005-0000-0000-00008F000000}"/>
    <cellStyle name="S3 2" xfId="156" xr:uid="{00000000-0005-0000-0000-000090000000}"/>
    <cellStyle name="S3 3" xfId="157" xr:uid="{00000000-0005-0000-0000-000091000000}"/>
    <cellStyle name="S3 4" xfId="158" xr:uid="{00000000-0005-0000-0000-000092000000}"/>
    <cellStyle name="S31" xfId="159" xr:uid="{00000000-0005-0000-0000-000093000000}"/>
    <cellStyle name="S34" xfId="160" xr:uid="{00000000-0005-0000-0000-000094000000}"/>
    <cellStyle name="S39" xfId="161" xr:uid="{00000000-0005-0000-0000-000095000000}"/>
    <cellStyle name="S4" xfId="162" xr:uid="{00000000-0005-0000-0000-000096000000}"/>
    <cellStyle name="S4 2" xfId="163" xr:uid="{00000000-0005-0000-0000-000097000000}"/>
    <cellStyle name="S4 3" xfId="164" xr:uid="{00000000-0005-0000-0000-000098000000}"/>
    <cellStyle name="S4 4" xfId="165" xr:uid="{00000000-0005-0000-0000-000099000000}"/>
    <cellStyle name="S44" xfId="166" xr:uid="{00000000-0005-0000-0000-00009A000000}"/>
    <cellStyle name="S45" xfId="167" xr:uid="{00000000-0005-0000-0000-00009B000000}"/>
    <cellStyle name="S48" xfId="168" xr:uid="{00000000-0005-0000-0000-00009C000000}"/>
    <cellStyle name="S5" xfId="169" xr:uid="{00000000-0005-0000-0000-00009D000000}"/>
    <cellStyle name="S5 2" xfId="170" xr:uid="{00000000-0005-0000-0000-00009E000000}"/>
    <cellStyle name="S5 3" xfId="171" xr:uid="{00000000-0005-0000-0000-00009F000000}"/>
    <cellStyle name="S6" xfId="172" xr:uid="{00000000-0005-0000-0000-0000A0000000}"/>
    <cellStyle name="S6 2" xfId="173" xr:uid="{00000000-0005-0000-0000-0000A1000000}"/>
    <cellStyle name="S6 3" xfId="174" xr:uid="{00000000-0005-0000-0000-0000A2000000}"/>
    <cellStyle name="S7" xfId="175" xr:uid="{00000000-0005-0000-0000-0000A3000000}"/>
    <cellStyle name="S7 2" xfId="176" xr:uid="{00000000-0005-0000-0000-0000A4000000}"/>
    <cellStyle name="S7 3" xfId="177" xr:uid="{00000000-0005-0000-0000-0000A5000000}"/>
    <cellStyle name="S8" xfId="178" xr:uid="{00000000-0005-0000-0000-0000A6000000}"/>
    <cellStyle name="S8 2" xfId="179" xr:uid="{00000000-0005-0000-0000-0000A7000000}"/>
    <cellStyle name="S8 3" xfId="180" xr:uid="{00000000-0005-0000-0000-0000A8000000}"/>
    <cellStyle name="S9" xfId="181" xr:uid="{00000000-0005-0000-0000-0000A9000000}"/>
    <cellStyle name="S9 2" xfId="182" xr:uid="{00000000-0005-0000-0000-0000AA000000}"/>
    <cellStyle name="S9 3" xfId="183" xr:uid="{00000000-0005-0000-0000-0000AB000000}"/>
    <cellStyle name="Title" xfId="184" xr:uid="{00000000-0005-0000-0000-0000AC000000}"/>
    <cellStyle name="Total" xfId="185" xr:uid="{00000000-0005-0000-0000-0000AD000000}"/>
    <cellStyle name="Warning Text" xfId="186" xr:uid="{00000000-0005-0000-0000-0000AE000000}"/>
    <cellStyle name="Акцент1 2" xfId="187" xr:uid="{00000000-0005-0000-0000-0000AF000000}"/>
    <cellStyle name="Акцент1 3" xfId="188" xr:uid="{00000000-0005-0000-0000-0000B0000000}"/>
    <cellStyle name="Акцент2 2" xfId="189" xr:uid="{00000000-0005-0000-0000-0000B1000000}"/>
    <cellStyle name="Акцент2 3" xfId="190" xr:uid="{00000000-0005-0000-0000-0000B2000000}"/>
    <cellStyle name="Акцент3 2" xfId="191" xr:uid="{00000000-0005-0000-0000-0000B3000000}"/>
    <cellStyle name="Акцент3 3" xfId="192" xr:uid="{00000000-0005-0000-0000-0000B4000000}"/>
    <cellStyle name="Акцент4 2" xfId="193" xr:uid="{00000000-0005-0000-0000-0000B5000000}"/>
    <cellStyle name="Акцент4 3" xfId="194" xr:uid="{00000000-0005-0000-0000-0000B6000000}"/>
    <cellStyle name="Акцент5 2" xfId="195" xr:uid="{00000000-0005-0000-0000-0000B7000000}"/>
    <cellStyle name="Акцент5 3" xfId="196" xr:uid="{00000000-0005-0000-0000-0000B8000000}"/>
    <cellStyle name="Акцент6 2" xfId="197" xr:uid="{00000000-0005-0000-0000-0000B9000000}"/>
    <cellStyle name="Акцент6 3" xfId="198" xr:uid="{00000000-0005-0000-0000-0000BA000000}"/>
    <cellStyle name="Ввод  2" xfId="199" xr:uid="{00000000-0005-0000-0000-0000BB000000}"/>
    <cellStyle name="Ввод  3" xfId="200" xr:uid="{00000000-0005-0000-0000-0000BC000000}"/>
    <cellStyle name="Вывод 2" xfId="201" xr:uid="{00000000-0005-0000-0000-0000BD000000}"/>
    <cellStyle name="Вывод 3" xfId="202" xr:uid="{00000000-0005-0000-0000-0000BE000000}"/>
    <cellStyle name="Вычисление 2" xfId="203" xr:uid="{00000000-0005-0000-0000-0000BF000000}"/>
    <cellStyle name="Вычисление 3" xfId="204" xr:uid="{00000000-0005-0000-0000-0000C0000000}"/>
    <cellStyle name="Заголовок 1 2" xfId="205" xr:uid="{00000000-0005-0000-0000-0000C1000000}"/>
    <cellStyle name="Заголовок 1 3" xfId="206" xr:uid="{00000000-0005-0000-0000-0000C2000000}"/>
    <cellStyle name="Заголовок 2 2" xfId="207" xr:uid="{00000000-0005-0000-0000-0000C3000000}"/>
    <cellStyle name="Заголовок 2 3" xfId="208" xr:uid="{00000000-0005-0000-0000-0000C4000000}"/>
    <cellStyle name="Заголовок 3 2" xfId="209" xr:uid="{00000000-0005-0000-0000-0000C5000000}"/>
    <cellStyle name="Заголовок 3 3" xfId="210" xr:uid="{00000000-0005-0000-0000-0000C6000000}"/>
    <cellStyle name="Заголовок 4 2" xfId="211" xr:uid="{00000000-0005-0000-0000-0000C7000000}"/>
    <cellStyle name="Заголовок 4 3" xfId="212" xr:uid="{00000000-0005-0000-0000-0000C8000000}"/>
    <cellStyle name="Итог 2" xfId="213" xr:uid="{00000000-0005-0000-0000-0000C9000000}"/>
    <cellStyle name="Итог 3" xfId="214" xr:uid="{00000000-0005-0000-0000-0000CA000000}"/>
    <cellStyle name="Контрольная ячейка 2" xfId="215" xr:uid="{00000000-0005-0000-0000-0000CB000000}"/>
    <cellStyle name="Контрольная ячейка 3" xfId="216" xr:uid="{00000000-0005-0000-0000-0000CC000000}"/>
    <cellStyle name="Название 2" xfId="217" xr:uid="{00000000-0005-0000-0000-0000CD000000}"/>
    <cellStyle name="Название 3" xfId="218" xr:uid="{00000000-0005-0000-0000-0000CE000000}"/>
    <cellStyle name="Нейтральный 2" xfId="219" xr:uid="{00000000-0005-0000-0000-0000CF000000}"/>
    <cellStyle name="Нейтральный 3" xfId="220" xr:uid="{00000000-0005-0000-0000-0000D0000000}"/>
    <cellStyle name="Обычный" xfId="0" builtinId="0"/>
    <cellStyle name="Обычный 10" xfId="221" xr:uid="{00000000-0005-0000-0000-0000D2000000}"/>
    <cellStyle name="Обычный 10 2" xfId="222" xr:uid="{00000000-0005-0000-0000-0000D3000000}"/>
    <cellStyle name="Обычный 11" xfId="223" xr:uid="{00000000-0005-0000-0000-0000D4000000}"/>
    <cellStyle name="Обычный 12" xfId="224" xr:uid="{00000000-0005-0000-0000-0000D5000000}"/>
    <cellStyle name="Обычный 13" xfId="225" xr:uid="{00000000-0005-0000-0000-0000D6000000}"/>
    <cellStyle name="Обычный 14" xfId="226" xr:uid="{00000000-0005-0000-0000-0000D7000000}"/>
    <cellStyle name="Обычный 14 2" xfId="227" xr:uid="{00000000-0005-0000-0000-0000D8000000}"/>
    <cellStyle name="Обычный 15" xfId="1" xr:uid="{00000000-0005-0000-0000-0000D9000000}"/>
    <cellStyle name="Обычный 15 4 2" xfId="3" xr:uid="{00000000-0005-0000-0000-0000DA000000}"/>
    <cellStyle name="Обычный 16" xfId="228" xr:uid="{00000000-0005-0000-0000-0000DB000000}"/>
    <cellStyle name="Обычный 17" xfId="10" xr:uid="{00000000-0005-0000-0000-0000DC000000}"/>
    <cellStyle name="Обычный 2" xfId="2" xr:uid="{00000000-0005-0000-0000-0000DD000000}"/>
    <cellStyle name="Обычный 2 13" xfId="4" xr:uid="{00000000-0005-0000-0000-0000DE000000}"/>
    <cellStyle name="Обычный 2 2" xfId="229" xr:uid="{00000000-0005-0000-0000-0000DF000000}"/>
    <cellStyle name="Обычный 2 2 2" xfId="230" xr:uid="{00000000-0005-0000-0000-0000E0000000}"/>
    <cellStyle name="Обычный 2 2 3" xfId="231" xr:uid="{00000000-0005-0000-0000-0000E1000000}"/>
    <cellStyle name="Обычный 2 2 4" xfId="232" xr:uid="{00000000-0005-0000-0000-0000E2000000}"/>
    <cellStyle name="Обычный 2 3" xfId="233" xr:uid="{00000000-0005-0000-0000-0000E3000000}"/>
    <cellStyle name="Обычный 3" xfId="5" xr:uid="{00000000-0005-0000-0000-0000E4000000}"/>
    <cellStyle name="Обычный 3 2" xfId="235" xr:uid="{00000000-0005-0000-0000-0000E5000000}"/>
    <cellStyle name="Обычный 3 2 2" xfId="236" xr:uid="{00000000-0005-0000-0000-0000E6000000}"/>
    <cellStyle name="Обычный 3 3" xfId="237" xr:uid="{00000000-0005-0000-0000-0000E7000000}"/>
    <cellStyle name="Обычный 3 4" xfId="234" xr:uid="{00000000-0005-0000-0000-0000E8000000}"/>
    <cellStyle name="Обычный 4" xfId="238" xr:uid="{00000000-0005-0000-0000-0000E9000000}"/>
    <cellStyle name="Обычный 4 2" xfId="239" xr:uid="{00000000-0005-0000-0000-0000EA000000}"/>
    <cellStyle name="Обычный 5" xfId="240" xr:uid="{00000000-0005-0000-0000-0000EB000000}"/>
    <cellStyle name="Обычный 5 2" xfId="241" xr:uid="{00000000-0005-0000-0000-0000EC000000}"/>
    <cellStyle name="Обычный 6" xfId="242" xr:uid="{00000000-0005-0000-0000-0000ED000000}"/>
    <cellStyle name="Обычный 6 2" xfId="243" xr:uid="{00000000-0005-0000-0000-0000EE000000}"/>
    <cellStyle name="Обычный 7" xfId="244" xr:uid="{00000000-0005-0000-0000-0000EF000000}"/>
    <cellStyle name="Обычный 7 2" xfId="245" xr:uid="{00000000-0005-0000-0000-0000F0000000}"/>
    <cellStyle name="Обычный 7 3" xfId="246" xr:uid="{00000000-0005-0000-0000-0000F1000000}"/>
    <cellStyle name="Обычный 8" xfId="247" xr:uid="{00000000-0005-0000-0000-0000F2000000}"/>
    <cellStyle name="Обычный 8 2" xfId="248" xr:uid="{00000000-0005-0000-0000-0000F3000000}"/>
    <cellStyle name="Обычный 8 3" xfId="249" xr:uid="{00000000-0005-0000-0000-0000F4000000}"/>
    <cellStyle name="Обычный 9" xfId="250" xr:uid="{00000000-0005-0000-0000-0000F5000000}"/>
    <cellStyle name="Обычный 9 2" xfId="251" xr:uid="{00000000-0005-0000-0000-0000F6000000}"/>
    <cellStyle name="Обычный 9 3" xfId="252" xr:uid="{00000000-0005-0000-0000-0000F7000000}"/>
    <cellStyle name="Плохой 2" xfId="253" xr:uid="{00000000-0005-0000-0000-0000F8000000}"/>
    <cellStyle name="Плохой 3" xfId="254" xr:uid="{00000000-0005-0000-0000-0000F9000000}"/>
    <cellStyle name="Пояснение 2" xfId="255" xr:uid="{00000000-0005-0000-0000-0000FA000000}"/>
    <cellStyle name="Пояснение 3" xfId="256" xr:uid="{00000000-0005-0000-0000-0000FB000000}"/>
    <cellStyle name="Примечание 2" xfId="257" xr:uid="{00000000-0005-0000-0000-0000FC000000}"/>
    <cellStyle name="Примечание 2 2" xfId="258" xr:uid="{00000000-0005-0000-0000-0000FD000000}"/>
    <cellStyle name="Примечание 3" xfId="259" xr:uid="{00000000-0005-0000-0000-0000FE000000}"/>
    <cellStyle name="Процентный 2" xfId="260" xr:uid="{00000000-0005-0000-0000-0000FF000000}"/>
    <cellStyle name="Связанная ячейка 2" xfId="261" xr:uid="{00000000-0005-0000-0000-000000010000}"/>
    <cellStyle name="Связанная ячейка 3" xfId="262" xr:uid="{00000000-0005-0000-0000-000001010000}"/>
    <cellStyle name="Стиль 1" xfId="263" xr:uid="{00000000-0005-0000-0000-000002010000}"/>
    <cellStyle name="Стиль 1 2" xfId="264" xr:uid="{00000000-0005-0000-0000-000003010000}"/>
    <cellStyle name="Текст предупреждения 2" xfId="265" xr:uid="{00000000-0005-0000-0000-000004010000}"/>
    <cellStyle name="Текст предупреждения 3" xfId="266" xr:uid="{00000000-0005-0000-0000-000005010000}"/>
    <cellStyle name="Финансовый [0] 2" xfId="267" xr:uid="{00000000-0005-0000-0000-000006010000}"/>
    <cellStyle name="Финансовый 10" xfId="268" xr:uid="{00000000-0005-0000-0000-000007010000}"/>
    <cellStyle name="Финансовый 10 2" xfId="269" xr:uid="{00000000-0005-0000-0000-000008010000}"/>
    <cellStyle name="Финансовый 10 3" xfId="270" xr:uid="{00000000-0005-0000-0000-000009010000}"/>
    <cellStyle name="Финансовый 11" xfId="271" xr:uid="{00000000-0005-0000-0000-00000A010000}"/>
    <cellStyle name="Финансовый 11 2" xfId="272" xr:uid="{00000000-0005-0000-0000-00000B010000}"/>
    <cellStyle name="Финансовый 12" xfId="273" xr:uid="{00000000-0005-0000-0000-00000C010000}"/>
    <cellStyle name="Финансовый 12 2" xfId="274" xr:uid="{00000000-0005-0000-0000-00000D010000}"/>
    <cellStyle name="Финансовый 13" xfId="275" xr:uid="{00000000-0005-0000-0000-00000E010000}"/>
    <cellStyle name="Финансовый 14" xfId="276" xr:uid="{00000000-0005-0000-0000-00000F010000}"/>
    <cellStyle name="Финансовый 15" xfId="277" xr:uid="{00000000-0005-0000-0000-000010010000}"/>
    <cellStyle name="Финансовый 16" xfId="278" xr:uid="{00000000-0005-0000-0000-000011010000}"/>
    <cellStyle name="Финансовый 17" xfId="11" xr:uid="{00000000-0005-0000-0000-000012010000}"/>
    <cellStyle name="Финансовый 18" xfId="7" xr:uid="{00000000-0005-0000-0000-000013010000}"/>
    <cellStyle name="Финансовый 2" xfId="6" xr:uid="{00000000-0005-0000-0000-000014010000}"/>
    <cellStyle name="Финансовый 2 2" xfId="279" xr:uid="{00000000-0005-0000-0000-000015010000}"/>
    <cellStyle name="Финансовый 2 2 2" xfId="280" xr:uid="{00000000-0005-0000-0000-000016010000}"/>
    <cellStyle name="Финансовый 3" xfId="281" xr:uid="{00000000-0005-0000-0000-000017010000}"/>
    <cellStyle name="Финансовый 3 2" xfId="282" xr:uid="{00000000-0005-0000-0000-000018010000}"/>
    <cellStyle name="Финансовый 3 2 2" xfId="283" xr:uid="{00000000-0005-0000-0000-000019010000}"/>
    <cellStyle name="Финансовый 3 3" xfId="284" xr:uid="{00000000-0005-0000-0000-00001A010000}"/>
    <cellStyle name="Финансовый 3 4" xfId="285" xr:uid="{00000000-0005-0000-0000-00001B010000}"/>
    <cellStyle name="Финансовый 4" xfId="286" xr:uid="{00000000-0005-0000-0000-00001C010000}"/>
    <cellStyle name="Финансовый 5" xfId="287" xr:uid="{00000000-0005-0000-0000-00001D010000}"/>
    <cellStyle name="Финансовый 6" xfId="288" xr:uid="{00000000-0005-0000-0000-00001E010000}"/>
    <cellStyle name="Финансовый 7" xfId="289" xr:uid="{00000000-0005-0000-0000-00001F010000}"/>
    <cellStyle name="Финансовый 8" xfId="290" xr:uid="{00000000-0005-0000-0000-000020010000}"/>
    <cellStyle name="Финансовый 9" xfId="291" xr:uid="{00000000-0005-0000-0000-000021010000}"/>
    <cellStyle name="Хороший 2" xfId="292" xr:uid="{00000000-0005-0000-0000-000022010000}"/>
    <cellStyle name="Хороший 3" xfId="293" xr:uid="{00000000-0005-0000-0000-000023010000}"/>
    <cellStyle name="㼿" xfId="294" xr:uid="{00000000-0005-0000-0000-000024010000}"/>
    <cellStyle name="㼿?" xfId="295" xr:uid="{00000000-0005-0000-0000-000025010000}"/>
    <cellStyle name="㼿㼿" xfId="296" xr:uid="{00000000-0005-0000-0000-000026010000}"/>
    <cellStyle name="㼿㼿?" xfId="8" xr:uid="{00000000-0005-0000-0000-000027010000}"/>
    <cellStyle name="㼿㼿? 2" xfId="297" xr:uid="{00000000-0005-0000-0000-000028010000}"/>
    <cellStyle name="㼿㼿㼿" xfId="9" xr:uid="{00000000-0005-0000-0000-000029010000}"/>
    <cellStyle name="㼿㼿㼿?" xfId="298" xr:uid="{00000000-0005-0000-0000-00002A010000}"/>
    <cellStyle name="㼿㼿㼿? 2" xfId="299" xr:uid="{00000000-0005-0000-0000-00002B010000}"/>
    <cellStyle name="㼿㼿㼿㼿" xfId="300" xr:uid="{00000000-0005-0000-0000-00002C010000}"/>
    <cellStyle name="㼿㼿㼿㼿?" xfId="301" xr:uid="{00000000-0005-0000-0000-00002D010000}"/>
    <cellStyle name="㼿㼿㼿㼿㼿" xfId="302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  <col min="4" max="4" width="19.28515625" customWidth="1"/>
  </cols>
  <sheetData>
    <row r="1" spans="1:4" ht="41.25" customHeight="1" x14ac:dyDescent="0.25">
      <c r="A1" s="25" t="s">
        <v>15</v>
      </c>
      <c r="B1" s="25"/>
      <c r="C1" s="25"/>
    </row>
    <row r="3" spans="1:4" ht="25.5" x14ac:dyDescent="0.25">
      <c r="A3" s="1" t="s">
        <v>5</v>
      </c>
      <c r="B3" s="8" t="s">
        <v>9</v>
      </c>
      <c r="C3" s="8" t="s">
        <v>12</v>
      </c>
    </row>
    <row r="4" spans="1:4" ht="39" x14ac:dyDescent="0.25">
      <c r="A4" s="2" t="s">
        <v>0</v>
      </c>
      <c r="B4" s="3"/>
      <c r="C4" s="9"/>
    </row>
    <row r="5" spans="1:4" ht="25.5" x14ac:dyDescent="0.25">
      <c r="A5" s="5" t="s">
        <v>4</v>
      </c>
      <c r="B5" s="18">
        <v>266.48104242800002</v>
      </c>
      <c r="C5" s="9">
        <v>1324.71</v>
      </c>
      <c r="D5" s="12"/>
    </row>
    <row r="6" spans="1:4" x14ac:dyDescent="0.25">
      <c r="A6" s="5" t="s">
        <v>7</v>
      </c>
      <c r="B6" s="18">
        <v>0</v>
      </c>
      <c r="C6" s="9">
        <v>0</v>
      </c>
      <c r="D6" s="12"/>
    </row>
    <row r="7" spans="1:4" x14ac:dyDescent="0.25">
      <c r="A7" s="5" t="s">
        <v>8</v>
      </c>
      <c r="B7" s="19">
        <v>235.5</v>
      </c>
      <c r="C7" s="9">
        <v>2804.7619999999997</v>
      </c>
      <c r="D7" s="12"/>
    </row>
    <row r="8" spans="1:4" x14ac:dyDescent="0.25">
      <c r="A8" s="5" t="s">
        <v>13</v>
      </c>
      <c r="B8" s="19">
        <v>0</v>
      </c>
      <c r="C8" s="9">
        <v>0</v>
      </c>
      <c r="D8" s="12"/>
    </row>
    <row r="9" spans="1:4" x14ac:dyDescent="0.25">
      <c r="A9" s="5" t="s">
        <v>14</v>
      </c>
      <c r="B9" s="19">
        <v>1.9E-2</v>
      </c>
      <c r="C9" s="9">
        <v>2804.76</v>
      </c>
      <c r="D9" s="12"/>
    </row>
    <row r="10" spans="1:4" x14ac:dyDescent="0.25">
      <c r="A10" s="4" t="s">
        <v>1</v>
      </c>
      <c r="B10" s="16">
        <f>SUM(B5:B9)</f>
        <v>502.00004242800003</v>
      </c>
      <c r="C10" s="10"/>
      <c r="D10" s="12"/>
    </row>
    <row r="11" spans="1:4" x14ac:dyDescent="0.25">
      <c r="A11" s="6" t="s">
        <v>6</v>
      </c>
      <c r="B11" s="11" t="s">
        <v>2</v>
      </c>
      <c r="C11" s="11" t="s">
        <v>3</v>
      </c>
      <c r="D11" s="12"/>
    </row>
    <row r="12" spans="1:4" ht="25.5" x14ac:dyDescent="0.25">
      <c r="A12" s="5" t="s">
        <v>4</v>
      </c>
      <c r="B12" s="20">
        <v>0</v>
      </c>
      <c r="C12" s="9">
        <v>820463.1</v>
      </c>
      <c r="D12" s="12"/>
    </row>
    <row r="13" spans="1:4" x14ac:dyDescent="0.25">
      <c r="A13" s="4" t="s">
        <v>1</v>
      </c>
      <c r="B13" s="7">
        <f>B12</f>
        <v>0</v>
      </c>
      <c r="C13" s="10"/>
      <c r="D13" s="12"/>
    </row>
    <row r="15" spans="1:4" x14ac:dyDescent="0.25">
      <c r="B15" s="13"/>
      <c r="D15" s="17"/>
    </row>
    <row r="16" spans="1:4" ht="29.25" customHeight="1" x14ac:dyDescent="0.25">
      <c r="A16" s="27" t="s">
        <v>16</v>
      </c>
      <c r="B16" s="25"/>
      <c r="C16" s="25"/>
      <c r="D16" s="17"/>
    </row>
    <row r="17" spans="1:4" x14ac:dyDescent="0.25">
      <c r="A17" s="26"/>
      <c r="B17" s="26"/>
      <c r="D17" s="17"/>
    </row>
    <row r="18" spans="1:4" x14ac:dyDescent="0.25">
      <c r="A18" s="14" t="s">
        <v>10</v>
      </c>
      <c r="B18" s="28" t="s">
        <v>11</v>
      </c>
      <c r="C18" s="28"/>
      <c r="D18" s="17"/>
    </row>
    <row r="19" spans="1:4" x14ac:dyDescent="0.25">
      <c r="A19" s="21">
        <v>75</v>
      </c>
      <c r="B19" s="24">
        <v>2.7820499999999999</v>
      </c>
      <c r="C19" s="24"/>
      <c r="D19" s="17"/>
    </row>
    <row r="20" spans="1:4" x14ac:dyDescent="0.25">
      <c r="C20" s="17"/>
      <c r="D20" s="17"/>
    </row>
    <row r="21" spans="1:4" x14ac:dyDescent="0.25">
      <c r="A21" s="15"/>
      <c r="B21" s="17"/>
      <c r="C21" s="17"/>
    </row>
    <row r="22" spans="1:4" x14ac:dyDescent="0.25">
      <c r="B22" s="17"/>
      <c r="C22" s="17"/>
      <c r="D22" s="17"/>
    </row>
    <row r="23" spans="1:4" x14ac:dyDescent="0.25">
      <c r="B23" s="17"/>
    </row>
    <row r="25" spans="1:4" x14ac:dyDescent="0.25">
      <c r="B25" s="17"/>
    </row>
  </sheetData>
  <mergeCells count="5">
    <mergeCell ref="B19:C19"/>
    <mergeCell ref="A1:C1"/>
    <mergeCell ref="A17:B17"/>
    <mergeCell ref="A16:C16"/>
    <mergeCell ref="B18:C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33BD-9083-4284-A2AE-5E90F8EC0273}">
  <dimension ref="A1:F26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  <col min="4" max="4" width="19.28515625" customWidth="1"/>
    <col min="6" max="6" width="18.28515625" customWidth="1"/>
  </cols>
  <sheetData>
    <row r="1" spans="1:6" ht="41.25" customHeight="1" x14ac:dyDescent="0.25">
      <c r="A1" s="25" t="s">
        <v>34</v>
      </c>
      <c r="B1" s="25"/>
      <c r="C1" s="25"/>
    </row>
    <row r="3" spans="1:6" ht="25.5" x14ac:dyDescent="0.25">
      <c r="A3" s="1" t="s">
        <v>5</v>
      </c>
      <c r="B3" s="8" t="s">
        <v>9</v>
      </c>
      <c r="C3" s="8" t="s">
        <v>12</v>
      </c>
    </row>
    <row r="4" spans="1:6" ht="39" x14ac:dyDescent="0.25">
      <c r="A4" s="2" t="s">
        <v>0</v>
      </c>
      <c r="B4" s="3"/>
      <c r="C4" s="9"/>
    </row>
    <row r="5" spans="1:6" x14ac:dyDescent="0.25">
      <c r="A5" s="5" t="s">
        <v>41</v>
      </c>
      <c r="B5" s="18">
        <v>449.77942451500002</v>
      </c>
      <c r="C5" s="9">
        <v>1598.51</v>
      </c>
      <c r="D5" s="12"/>
    </row>
    <row r="6" spans="1:6" x14ac:dyDescent="0.25">
      <c r="A6" s="5" t="s">
        <v>7</v>
      </c>
      <c r="B6" s="18">
        <v>4.6959999999999997</v>
      </c>
      <c r="C6" s="9">
        <v>1258.57</v>
      </c>
      <c r="D6" s="12"/>
    </row>
    <row r="7" spans="1:6" x14ac:dyDescent="0.25">
      <c r="A7" s="5" t="s">
        <v>8</v>
      </c>
      <c r="B7" s="19">
        <v>213.45099999999999</v>
      </c>
      <c r="C7" s="9">
        <v>3014.0810000000001</v>
      </c>
      <c r="D7" s="12"/>
    </row>
    <row r="8" spans="1:6" x14ac:dyDescent="0.25">
      <c r="A8" s="5" t="s">
        <v>28</v>
      </c>
      <c r="B8" s="19">
        <v>26.584</v>
      </c>
      <c r="C8" s="9">
        <v>3020.17</v>
      </c>
      <c r="D8" s="12"/>
    </row>
    <row r="9" spans="1:6" x14ac:dyDescent="0.25">
      <c r="A9" s="5" t="s">
        <v>13</v>
      </c>
      <c r="B9" s="19">
        <v>15.24</v>
      </c>
      <c r="C9" s="9">
        <v>3020.1710000000003</v>
      </c>
      <c r="D9" s="12"/>
    </row>
    <row r="10" spans="1:6" x14ac:dyDescent="0.25">
      <c r="A10" s="5" t="s">
        <v>14</v>
      </c>
      <c r="B10" s="19">
        <v>1.7999999999999999E-2</v>
      </c>
      <c r="C10" s="9">
        <v>3014.08</v>
      </c>
      <c r="D10" s="12"/>
    </row>
    <row r="11" spans="1:6" x14ac:dyDescent="0.25">
      <c r="A11" s="4" t="s">
        <v>1</v>
      </c>
      <c r="B11" s="16">
        <f>SUM(B5:B10)</f>
        <v>709.76842451499999</v>
      </c>
      <c r="C11" s="10"/>
      <c r="D11" s="12"/>
    </row>
    <row r="12" spans="1:6" x14ac:dyDescent="0.25">
      <c r="A12" s="6" t="s">
        <v>6</v>
      </c>
      <c r="B12" s="11" t="s">
        <v>2</v>
      </c>
      <c r="C12" s="11" t="s">
        <v>3</v>
      </c>
      <c r="D12" s="12"/>
    </row>
    <row r="13" spans="1:6" x14ac:dyDescent="0.25">
      <c r="A13" s="5" t="s">
        <v>41</v>
      </c>
      <c r="B13" s="20">
        <v>0.17599999999999999</v>
      </c>
      <c r="C13" s="9">
        <v>799340.01</v>
      </c>
      <c r="D13" s="12"/>
      <c r="F13" s="17"/>
    </row>
    <row r="14" spans="1:6" x14ac:dyDescent="0.25">
      <c r="A14" s="4" t="s">
        <v>1</v>
      </c>
      <c r="B14" s="7">
        <f>B13</f>
        <v>0.17599999999999999</v>
      </c>
      <c r="C14" s="10"/>
      <c r="D14" s="12"/>
      <c r="F14" s="17"/>
    </row>
    <row r="15" spans="1:6" x14ac:dyDescent="0.25">
      <c r="D15" s="22"/>
      <c r="F15" s="23"/>
    </row>
    <row r="16" spans="1:6" x14ac:dyDescent="0.25">
      <c r="B16" s="13"/>
      <c r="D16" s="17"/>
    </row>
    <row r="17" spans="1:6" ht="29.25" customHeight="1" x14ac:dyDescent="0.25">
      <c r="A17" s="27" t="s">
        <v>35</v>
      </c>
      <c r="B17" s="25"/>
      <c r="C17" s="25"/>
      <c r="D17" s="17"/>
      <c r="F17" s="17"/>
    </row>
    <row r="18" spans="1:6" x14ac:dyDescent="0.25">
      <c r="A18" s="26"/>
      <c r="B18" s="26"/>
      <c r="D18" s="17"/>
    </row>
    <row r="19" spans="1:6" x14ac:dyDescent="0.25">
      <c r="A19" s="14" t="s">
        <v>10</v>
      </c>
      <c r="B19" s="28" t="s">
        <v>11</v>
      </c>
      <c r="C19" s="28"/>
      <c r="D19" s="17"/>
      <c r="F19" s="17"/>
    </row>
    <row r="20" spans="1:6" x14ac:dyDescent="0.25">
      <c r="A20" s="21">
        <v>292</v>
      </c>
      <c r="B20" s="24">
        <v>2.9793799999999999</v>
      </c>
      <c r="C20" s="24"/>
      <c r="D20" s="17"/>
      <c r="F20" s="17"/>
    </row>
    <row r="21" spans="1:6" x14ac:dyDescent="0.25">
      <c r="C21" s="17"/>
      <c r="D21" s="17"/>
      <c r="F21" s="17"/>
    </row>
    <row r="22" spans="1:6" x14ac:dyDescent="0.25">
      <c r="A22" s="15"/>
      <c r="B22" s="17"/>
      <c r="C22" s="17"/>
      <c r="D22" s="17"/>
      <c r="F22" s="17"/>
    </row>
    <row r="23" spans="1:6" x14ac:dyDescent="0.25">
      <c r="B23" s="17"/>
      <c r="C23" s="17"/>
      <c r="D23" s="17"/>
    </row>
    <row r="24" spans="1:6" x14ac:dyDescent="0.25">
      <c r="B24" s="17"/>
    </row>
    <row r="26" spans="1:6" x14ac:dyDescent="0.25">
      <c r="B26" s="17"/>
    </row>
  </sheetData>
  <mergeCells count="5">
    <mergeCell ref="A1:C1"/>
    <mergeCell ref="A17:C17"/>
    <mergeCell ref="A18:B18"/>
    <mergeCell ref="B19:C19"/>
    <mergeCell ref="B20:C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38D0-4007-48E9-BCD7-56061F5F4092}">
  <dimension ref="A1:F26"/>
  <sheetViews>
    <sheetView workbookViewId="0">
      <selection sqref="A1:C1"/>
    </sheetView>
  </sheetViews>
  <sheetFormatPr defaultRowHeight="12.75" x14ac:dyDescent="0.2"/>
  <cols>
    <col min="1" max="1" width="64.28515625" style="30" customWidth="1"/>
    <col min="2" max="2" width="18.42578125" style="30" customWidth="1"/>
    <col min="3" max="3" width="23.42578125" style="30" customWidth="1"/>
    <col min="4" max="4" width="19.28515625" style="30" customWidth="1"/>
    <col min="5" max="5" width="9.140625" style="30"/>
    <col min="6" max="6" width="18.28515625" style="30" customWidth="1"/>
    <col min="7" max="16384" width="9.140625" style="30"/>
  </cols>
  <sheetData>
    <row r="1" spans="1:6" ht="41.25" customHeight="1" x14ac:dyDescent="0.2">
      <c r="A1" s="29" t="s">
        <v>36</v>
      </c>
      <c r="B1" s="29"/>
      <c r="C1" s="29"/>
    </row>
    <row r="3" spans="1:6" ht="25.5" x14ac:dyDescent="0.2">
      <c r="A3" s="31" t="s">
        <v>5</v>
      </c>
      <c r="B3" s="32" t="s">
        <v>9</v>
      </c>
      <c r="C3" s="32" t="s">
        <v>12</v>
      </c>
    </row>
    <row r="4" spans="1:6" ht="38.25" x14ac:dyDescent="0.2">
      <c r="A4" s="2" t="s">
        <v>0</v>
      </c>
      <c r="B4" s="3"/>
      <c r="C4" s="9"/>
    </row>
    <row r="5" spans="1:6" x14ac:dyDescent="0.2">
      <c r="A5" s="5" t="s">
        <v>41</v>
      </c>
      <c r="B5" s="18">
        <v>421.67846473600002</v>
      </c>
      <c r="C5" s="9">
        <v>1628.38</v>
      </c>
      <c r="D5" s="33"/>
    </row>
    <row r="6" spans="1:6" x14ac:dyDescent="0.2">
      <c r="A6" s="5" t="s">
        <v>7</v>
      </c>
      <c r="B6" s="18">
        <v>0</v>
      </c>
      <c r="C6" s="9">
        <v>0</v>
      </c>
      <c r="D6" s="33"/>
    </row>
    <row r="7" spans="1:6" x14ac:dyDescent="0.2">
      <c r="A7" s="5" t="s">
        <v>8</v>
      </c>
      <c r="B7" s="19">
        <v>220.64500000000001</v>
      </c>
      <c r="C7" s="9">
        <v>3030.5710000000004</v>
      </c>
      <c r="D7" s="33"/>
    </row>
    <row r="8" spans="1:6" x14ac:dyDescent="0.2">
      <c r="A8" s="5" t="s">
        <v>28</v>
      </c>
      <c r="B8" s="19">
        <v>24.77</v>
      </c>
      <c r="C8" s="9">
        <v>3037.24</v>
      </c>
      <c r="D8" s="33"/>
    </row>
    <row r="9" spans="1:6" x14ac:dyDescent="0.2">
      <c r="A9" s="5" t="s">
        <v>13</v>
      </c>
      <c r="B9" s="19">
        <v>20.754000000000001</v>
      </c>
      <c r="C9" s="9">
        <v>3037.241</v>
      </c>
      <c r="D9" s="33"/>
    </row>
    <row r="10" spans="1:6" x14ac:dyDescent="0.2">
      <c r="A10" s="5" t="s">
        <v>14</v>
      </c>
      <c r="B10" s="19">
        <v>2.1000000000000001E-2</v>
      </c>
      <c r="C10" s="9">
        <v>3030.57</v>
      </c>
      <c r="D10" s="33"/>
    </row>
    <row r="11" spans="1:6" x14ac:dyDescent="0.2">
      <c r="A11" s="34" t="s">
        <v>1</v>
      </c>
      <c r="B11" s="35">
        <f>SUM(B5:B10)</f>
        <v>687.86846473599996</v>
      </c>
      <c r="C11" s="9"/>
      <c r="D11" s="33"/>
    </row>
    <row r="12" spans="1:6" x14ac:dyDescent="0.2">
      <c r="A12" s="36" t="s">
        <v>6</v>
      </c>
      <c r="B12" s="37" t="s">
        <v>2</v>
      </c>
      <c r="C12" s="37" t="s">
        <v>3</v>
      </c>
      <c r="D12" s="33"/>
    </row>
    <row r="13" spans="1:6" x14ac:dyDescent="0.2">
      <c r="A13" s="5" t="s">
        <v>41</v>
      </c>
      <c r="B13" s="20">
        <v>0.127</v>
      </c>
      <c r="C13" s="9">
        <v>740784.65</v>
      </c>
      <c r="D13" s="33"/>
      <c r="F13" s="38"/>
    </row>
    <row r="14" spans="1:6" x14ac:dyDescent="0.2">
      <c r="A14" s="34" t="s">
        <v>1</v>
      </c>
      <c r="B14" s="39">
        <f>B13</f>
        <v>0.127</v>
      </c>
      <c r="C14" s="9"/>
      <c r="D14" s="33"/>
      <c r="F14" s="38"/>
    </row>
    <row r="15" spans="1:6" x14ac:dyDescent="0.2">
      <c r="D15" s="40"/>
      <c r="F15" s="41"/>
    </row>
    <row r="16" spans="1:6" x14ac:dyDescent="0.2">
      <c r="B16" s="42"/>
      <c r="D16" s="38"/>
    </row>
    <row r="17" spans="1:6" ht="29.25" customHeight="1" x14ac:dyDescent="0.2">
      <c r="A17" s="43" t="s">
        <v>37</v>
      </c>
      <c r="B17" s="29"/>
      <c r="C17" s="29"/>
      <c r="D17" s="38"/>
      <c r="F17" s="38"/>
    </row>
    <row r="18" spans="1:6" x14ac:dyDescent="0.2">
      <c r="A18" s="26"/>
      <c r="B18" s="26"/>
      <c r="D18" s="38"/>
    </row>
    <row r="19" spans="1:6" x14ac:dyDescent="0.2">
      <c r="A19" s="14" t="s">
        <v>10</v>
      </c>
      <c r="B19" s="28" t="s">
        <v>11</v>
      </c>
      <c r="C19" s="28"/>
      <c r="D19" s="38"/>
      <c r="F19" s="38"/>
    </row>
    <row r="20" spans="1:6" x14ac:dyDescent="0.2">
      <c r="A20" s="21">
        <v>91.39</v>
      </c>
      <c r="B20" s="24">
        <v>3.0011399999999999</v>
      </c>
      <c r="C20" s="24"/>
      <c r="D20" s="38"/>
      <c r="F20" s="38"/>
    </row>
    <row r="21" spans="1:6" x14ac:dyDescent="0.2">
      <c r="C21" s="38"/>
      <c r="D21" s="38"/>
      <c r="F21" s="38"/>
    </row>
    <row r="22" spans="1:6" x14ac:dyDescent="0.2">
      <c r="A22" s="44"/>
      <c r="B22" s="38"/>
      <c r="C22" s="38"/>
      <c r="D22" s="38"/>
      <c r="F22" s="38"/>
    </row>
    <row r="23" spans="1:6" x14ac:dyDescent="0.2">
      <c r="B23" s="38"/>
      <c r="C23" s="38"/>
      <c r="D23" s="38"/>
    </row>
    <row r="24" spans="1:6" x14ac:dyDescent="0.2">
      <c r="B24" s="38"/>
    </row>
    <row r="26" spans="1:6" x14ac:dyDescent="0.2">
      <c r="B26" s="38"/>
    </row>
  </sheetData>
  <mergeCells count="5">
    <mergeCell ref="A1:C1"/>
    <mergeCell ref="A17:C17"/>
    <mergeCell ref="A18:B18"/>
    <mergeCell ref="B19:C19"/>
    <mergeCell ref="B20:C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04BB-EED5-422E-9ECD-453E38D47E15}">
  <dimension ref="A1:C20"/>
  <sheetViews>
    <sheetView tabSelected="1" workbookViewId="0">
      <selection sqref="A1:C1"/>
    </sheetView>
  </sheetViews>
  <sheetFormatPr defaultRowHeight="12.75" x14ac:dyDescent="0.2"/>
  <cols>
    <col min="1" max="1" width="62.85546875" style="30" customWidth="1"/>
    <col min="2" max="3" width="26" style="30" customWidth="1"/>
    <col min="4" max="16384" width="9.140625" style="30"/>
  </cols>
  <sheetData>
    <row r="1" spans="1:3" ht="47.25" customHeight="1" x14ac:dyDescent="0.2">
      <c r="A1" s="29" t="s">
        <v>38</v>
      </c>
      <c r="B1" s="29"/>
      <c r="C1" s="29"/>
    </row>
    <row r="2" spans="1:3" ht="7.5" customHeight="1" x14ac:dyDescent="0.2"/>
    <row r="3" spans="1:3" ht="31.5" customHeight="1" x14ac:dyDescent="0.2">
      <c r="A3" s="31" t="s">
        <v>5</v>
      </c>
      <c r="B3" s="32" t="s">
        <v>9</v>
      </c>
      <c r="C3" s="32" t="s">
        <v>12</v>
      </c>
    </row>
    <row r="4" spans="1:3" ht="42" customHeight="1" x14ac:dyDescent="0.2">
      <c r="A4" s="2" t="s">
        <v>0</v>
      </c>
      <c r="B4" s="3"/>
      <c r="C4" s="9"/>
    </row>
    <row r="5" spans="1:3" ht="15.75" customHeight="1" x14ac:dyDescent="0.2">
      <c r="A5" s="5" t="s">
        <v>41</v>
      </c>
      <c r="B5" s="18">
        <v>500.33892197199998</v>
      </c>
      <c r="C5" s="9">
        <v>1600.27</v>
      </c>
    </row>
    <row r="6" spans="1:3" ht="15.75" customHeight="1" x14ac:dyDescent="0.2">
      <c r="A6" s="5" t="s">
        <v>7</v>
      </c>
      <c r="B6" s="18">
        <v>21.026</v>
      </c>
      <c r="C6" s="9">
        <v>1206.1300000000001</v>
      </c>
    </row>
    <row r="7" spans="1:3" ht="15.75" customHeight="1" x14ac:dyDescent="0.2">
      <c r="A7" s="5" t="s">
        <v>8</v>
      </c>
      <c r="B7" s="19">
        <v>234.23</v>
      </c>
      <c r="C7" s="9">
        <v>2885.6110000000003</v>
      </c>
    </row>
    <row r="8" spans="1:3" ht="15.75" customHeight="1" x14ac:dyDescent="0.2">
      <c r="A8" s="5" t="s">
        <v>28</v>
      </c>
      <c r="B8" s="19">
        <v>25.559000000000001</v>
      </c>
      <c r="C8" s="9">
        <v>2891.84</v>
      </c>
    </row>
    <row r="9" spans="1:3" ht="15.75" customHeight="1" x14ac:dyDescent="0.2">
      <c r="A9" s="5" t="s">
        <v>13</v>
      </c>
      <c r="B9" s="19">
        <v>13.106</v>
      </c>
      <c r="C9" s="9">
        <v>2891.8410000000003</v>
      </c>
    </row>
    <row r="10" spans="1:3" ht="15.75" customHeight="1" x14ac:dyDescent="0.2">
      <c r="A10" s="5" t="s">
        <v>14</v>
      </c>
      <c r="B10" s="19">
        <v>1.9E-2</v>
      </c>
      <c r="C10" s="9">
        <v>2885.61</v>
      </c>
    </row>
    <row r="11" spans="1:3" ht="15.75" customHeight="1" x14ac:dyDescent="0.2">
      <c r="A11" s="34" t="s">
        <v>1</v>
      </c>
      <c r="B11" s="35">
        <f>SUM(B5:B10)</f>
        <v>794.27892197199992</v>
      </c>
      <c r="C11" s="9"/>
    </row>
    <row r="12" spans="1:3" ht="18.75" customHeight="1" x14ac:dyDescent="0.2">
      <c r="A12" s="36" t="s">
        <v>6</v>
      </c>
      <c r="B12" s="37" t="s">
        <v>2</v>
      </c>
      <c r="C12" s="37" t="s">
        <v>3</v>
      </c>
    </row>
    <row r="13" spans="1:3" ht="18.75" customHeight="1" x14ac:dyDescent="0.2">
      <c r="A13" s="5" t="s">
        <v>41</v>
      </c>
      <c r="B13" s="20">
        <v>4.2000000000000003E-2</v>
      </c>
      <c r="C13" s="9">
        <v>723190.54</v>
      </c>
    </row>
    <row r="14" spans="1:3" ht="18.75" customHeight="1" x14ac:dyDescent="0.2">
      <c r="A14" s="34" t="s">
        <v>1</v>
      </c>
      <c r="B14" s="39">
        <f>B13</f>
        <v>4.2000000000000003E-2</v>
      </c>
      <c r="C14" s="9"/>
    </row>
    <row r="15" spans="1:3" ht="12" customHeight="1" x14ac:dyDescent="0.2"/>
    <row r="16" spans="1:3" ht="12" customHeight="1" x14ac:dyDescent="0.2">
      <c r="B16" s="42"/>
    </row>
    <row r="17" spans="1:3" ht="28.5" customHeight="1" x14ac:dyDescent="0.2">
      <c r="A17" s="43" t="s">
        <v>39</v>
      </c>
      <c r="B17" s="29"/>
      <c r="C17" s="29"/>
    </row>
    <row r="18" spans="1:3" ht="24" customHeight="1" x14ac:dyDescent="0.2">
      <c r="A18" s="26"/>
      <c r="B18" s="26"/>
    </row>
    <row r="19" spans="1:3" ht="24" customHeight="1" x14ac:dyDescent="0.2">
      <c r="A19" s="14" t="s">
        <v>10</v>
      </c>
      <c r="B19" s="28" t="s">
        <v>11</v>
      </c>
      <c r="C19" s="28"/>
    </row>
    <row r="20" spans="1:3" ht="24" customHeight="1" x14ac:dyDescent="0.2">
      <c r="A20" s="21" t="s">
        <v>40</v>
      </c>
      <c r="B20" s="24" t="s">
        <v>40</v>
      </c>
      <c r="C20" s="24"/>
    </row>
  </sheetData>
  <mergeCells count="5">
    <mergeCell ref="A1:C1"/>
    <mergeCell ref="A17:C17"/>
    <mergeCell ref="A18:B18"/>
    <mergeCell ref="B19:C19"/>
    <mergeCell ref="B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DA8C-A152-49AE-8B48-913875D665BA}">
  <dimension ref="A1:C25"/>
  <sheetViews>
    <sheetView workbookViewId="0">
      <selection activeCell="F12" sqref="F12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9.5" customHeight="1" x14ac:dyDescent="0.25">
      <c r="A1" s="25" t="s">
        <v>17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ht="25.5" x14ac:dyDescent="0.25">
      <c r="A5" s="5" t="s">
        <v>4</v>
      </c>
      <c r="B5" s="18">
        <v>184.48293653299999</v>
      </c>
      <c r="C5" s="9">
        <v>1365.48</v>
      </c>
    </row>
    <row r="6" spans="1:3" x14ac:dyDescent="0.25">
      <c r="A6" s="5" t="s">
        <v>7</v>
      </c>
      <c r="B6" s="18">
        <v>0</v>
      </c>
      <c r="C6" s="9">
        <v>0</v>
      </c>
    </row>
    <row r="7" spans="1:3" x14ac:dyDescent="0.25">
      <c r="A7" s="5" t="s">
        <v>8</v>
      </c>
      <c r="B7" s="19">
        <v>223.399</v>
      </c>
      <c r="C7" s="9">
        <v>2984.0019999999995</v>
      </c>
    </row>
    <row r="8" spans="1:3" x14ac:dyDescent="0.25">
      <c r="A8" s="5" t="s">
        <v>13</v>
      </c>
      <c r="B8" s="19">
        <v>0</v>
      </c>
      <c r="C8" s="9">
        <v>0</v>
      </c>
    </row>
    <row r="9" spans="1:3" x14ac:dyDescent="0.25">
      <c r="A9" s="5" t="s">
        <v>14</v>
      </c>
      <c r="B9" s="19">
        <v>1.9E-2</v>
      </c>
      <c r="C9" s="9">
        <v>2984</v>
      </c>
    </row>
    <row r="10" spans="1:3" x14ac:dyDescent="0.25">
      <c r="A10" s="4" t="s">
        <v>1</v>
      </c>
      <c r="B10" s="16">
        <f>SUM(B5:B9)</f>
        <v>407.90093653299999</v>
      </c>
      <c r="C10" s="10"/>
    </row>
    <row r="11" spans="1:3" x14ac:dyDescent="0.25">
      <c r="A11" s="6" t="s">
        <v>6</v>
      </c>
      <c r="B11" s="11" t="s">
        <v>2</v>
      </c>
      <c r="C11" s="11" t="s">
        <v>3</v>
      </c>
    </row>
    <row r="12" spans="1:3" ht="25.5" x14ac:dyDescent="0.25">
      <c r="A12" s="5" t="s">
        <v>4</v>
      </c>
      <c r="B12" s="20">
        <v>0</v>
      </c>
      <c r="C12" s="9">
        <v>861061.17</v>
      </c>
    </row>
    <row r="13" spans="1:3" x14ac:dyDescent="0.25">
      <c r="A13" s="4" t="s">
        <v>1</v>
      </c>
      <c r="B13" s="7">
        <f>B12</f>
        <v>0</v>
      </c>
      <c r="C13" s="10"/>
    </row>
    <row r="15" spans="1:3" x14ac:dyDescent="0.25">
      <c r="B15" s="13"/>
    </row>
    <row r="16" spans="1:3" ht="41.25" customHeight="1" x14ac:dyDescent="0.25">
      <c r="A16" s="27" t="s">
        <v>18</v>
      </c>
      <c r="B16" s="25"/>
      <c r="C16" s="25"/>
    </row>
    <row r="17" spans="1:3" x14ac:dyDescent="0.25">
      <c r="A17" s="26"/>
      <c r="B17" s="26"/>
    </row>
    <row r="18" spans="1:3" x14ac:dyDescent="0.25">
      <c r="A18" s="14" t="s">
        <v>10</v>
      </c>
      <c r="B18" s="28" t="s">
        <v>11</v>
      </c>
      <c r="C18" s="28"/>
    </row>
    <row r="19" spans="1:3" x14ac:dyDescent="0.25">
      <c r="A19" s="21">
        <v>202</v>
      </c>
      <c r="B19" s="24">
        <v>2.97424</v>
      </c>
      <c r="C19" s="24"/>
    </row>
    <row r="20" spans="1:3" x14ac:dyDescent="0.25">
      <c r="C20" s="17"/>
    </row>
    <row r="21" spans="1:3" x14ac:dyDescent="0.25">
      <c r="A21" s="15"/>
      <c r="B21" s="17"/>
      <c r="C21" s="17"/>
    </row>
    <row r="22" spans="1:3" x14ac:dyDescent="0.25">
      <c r="B22" s="17"/>
      <c r="C22" s="17"/>
    </row>
    <row r="23" spans="1:3" x14ac:dyDescent="0.25">
      <c r="B23" s="17"/>
    </row>
    <row r="25" spans="1:3" x14ac:dyDescent="0.25">
      <c r="B25" s="17"/>
    </row>
  </sheetData>
  <mergeCells count="5">
    <mergeCell ref="A1:C1"/>
    <mergeCell ref="A16:C16"/>
    <mergeCell ref="A17:B17"/>
    <mergeCell ref="B18:C18"/>
    <mergeCell ref="B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33CF-3B28-4E42-9AA2-BDB146C36441}">
  <dimension ref="A1:C25"/>
  <sheetViews>
    <sheetView workbookViewId="0">
      <selection activeCell="O1" sqref="O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2" customHeight="1" x14ac:dyDescent="0.25">
      <c r="A1" s="25" t="s">
        <v>19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ht="25.5" x14ac:dyDescent="0.25">
      <c r="A5" s="5" t="s">
        <v>4</v>
      </c>
      <c r="B5" s="18">
        <v>234.02522150999999</v>
      </c>
      <c r="C5" s="9">
        <v>1385.55</v>
      </c>
    </row>
    <row r="6" spans="1:3" x14ac:dyDescent="0.25">
      <c r="A6" s="5" t="s">
        <v>7</v>
      </c>
      <c r="B6" s="18">
        <v>0</v>
      </c>
      <c r="C6" s="9">
        <v>0</v>
      </c>
    </row>
    <row r="7" spans="1:3" x14ac:dyDescent="0.25">
      <c r="A7" s="5" t="s">
        <v>8</v>
      </c>
      <c r="B7" s="19">
        <v>238.97399999999999</v>
      </c>
      <c r="C7" s="9">
        <v>2805.2319999999995</v>
      </c>
    </row>
    <row r="8" spans="1:3" x14ac:dyDescent="0.25">
      <c r="A8" s="5" t="s">
        <v>13</v>
      </c>
      <c r="B8" s="19">
        <v>0</v>
      </c>
      <c r="C8" s="9">
        <v>0</v>
      </c>
    </row>
    <row r="9" spans="1:3" x14ac:dyDescent="0.25">
      <c r="A9" s="5" t="s">
        <v>14</v>
      </c>
      <c r="B9" s="19">
        <v>2.1999999999999999E-2</v>
      </c>
      <c r="C9" s="9">
        <v>2805.23</v>
      </c>
    </row>
    <row r="10" spans="1:3" x14ac:dyDescent="0.25">
      <c r="A10" s="4" t="s">
        <v>1</v>
      </c>
      <c r="B10" s="16">
        <f>SUM(B5:B9)</f>
        <v>473.02122150999998</v>
      </c>
      <c r="C10" s="10"/>
    </row>
    <row r="11" spans="1:3" x14ac:dyDescent="0.25">
      <c r="A11" s="6" t="s">
        <v>6</v>
      </c>
      <c r="B11" s="11" t="s">
        <v>2</v>
      </c>
      <c r="C11" s="11" t="s">
        <v>3</v>
      </c>
    </row>
    <row r="12" spans="1:3" ht="25.5" x14ac:dyDescent="0.25">
      <c r="A12" s="5" t="s">
        <v>4</v>
      </c>
      <c r="B12" s="20">
        <v>0</v>
      </c>
      <c r="C12" s="9">
        <v>844782.64</v>
      </c>
    </row>
    <row r="13" spans="1:3" x14ac:dyDescent="0.25">
      <c r="A13" s="4" t="s">
        <v>1</v>
      </c>
      <c r="B13" s="7">
        <f>B12</f>
        <v>0</v>
      </c>
      <c r="C13" s="10"/>
    </row>
    <row r="15" spans="1:3" x14ac:dyDescent="0.25">
      <c r="B15" s="13"/>
    </row>
    <row r="16" spans="1:3" ht="31.5" customHeight="1" x14ac:dyDescent="0.25">
      <c r="A16" s="27" t="s">
        <v>20</v>
      </c>
      <c r="B16" s="25"/>
      <c r="C16" s="25"/>
    </row>
    <row r="17" spans="1:3" ht="11.25" customHeight="1" x14ac:dyDescent="0.25">
      <c r="A17" s="26"/>
      <c r="B17" s="26"/>
    </row>
    <row r="18" spans="1:3" x14ac:dyDescent="0.25">
      <c r="A18" s="14" t="s">
        <v>10</v>
      </c>
      <c r="B18" s="28" t="s">
        <v>11</v>
      </c>
      <c r="C18" s="28"/>
    </row>
    <row r="19" spans="1:3" x14ac:dyDescent="0.25">
      <c r="A19" s="21">
        <v>365</v>
      </c>
      <c r="B19" s="24">
        <v>2.7919399999999999</v>
      </c>
      <c r="C19" s="24"/>
    </row>
    <row r="20" spans="1:3" x14ac:dyDescent="0.25">
      <c r="C20" s="17"/>
    </row>
    <row r="21" spans="1:3" x14ac:dyDescent="0.25">
      <c r="A21" s="15"/>
      <c r="B21" s="17"/>
      <c r="C21" s="17"/>
    </row>
    <row r="22" spans="1:3" x14ac:dyDescent="0.25">
      <c r="B22" s="17"/>
      <c r="C22" s="17"/>
    </row>
    <row r="23" spans="1:3" x14ac:dyDescent="0.25">
      <c r="B23" s="17"/>
    </row>
    <row r="25" spans="1:3" x14ac:dyDescent="0.25">
      <c r="B25" s="17"/>
    </row>
  </sheetData>
  <mergeCells count="5">
    <mergeCell ref="A1:C1"/>
    <mergeCell ref="A16:C16"/>
    <mergeCell ref="A17:B17"/>
    <mergeCell ref="B18:C18"/>
    <mergeCell ref="B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240A-F9AA-416F-91D8-194EDD5BD4A1}">
  <dimension ref="A1:C25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7.25" customHeight="1" x14ac:dyDescent="0.25">
      <c r="A1" s="25" t="s">
        <v>21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x14ac:dyDescent="0.25">
      <c r="A5" s="5" t="s">
        <v>41</v>
      </c>
      <c r="B5" s="18">
        <v>360.83882153899998</v>
      </c>
      <c r="C5" s="9">
        <v>1381.15</v>
      </c>
    </row>
    <row r="6" spans="1:3" x14ac:dyDescent="0.25">
      <c r="A6" s="5" t="s">
        <v>7</v>
      </c>
      <c r="B6" s="18">
        <v>20.303000000000001</v>
      </c>
      <c r="C6" s="9">
        <v>1002.1</v>
      </c>
    </row>
    <row r="7" spans="1:3" x14ac:dyDescent="0.25">
      <c r="A7" s="5" t="s">
        <v>8</v>
      </c>
      <c r="B7" s="19">
        <v>200.36099999999999</v>
      </c>
      <c r="C7" s="9">
        <v>2878.2319999999995</v>
      </c>
    </row>
    <row r="8" spans="1:3" x14ac:dyDescent="0.25">
      <c r="A8" s="5" t="s">
        <v>13</v>
      </c>
      <c r="B8" s="19">
        <v>0</v>
      </c>
      <c r="C8" s="9">
        <v>0</v>
      </c>
    </row>
    <row r="9" spans="1:3" x14ac:dyDescent="0.25">
      <c r="A9" s="5" t="s">
        <v>14</v>
      </c>
      <c r="B9" s="19">
        <v>0.02</v>
      </c>
      <c r="C9" s="9">
        <v>2878.23</v>
      </c>
    </row>
    <row r="10" spans="1:3" x14ac:dyDescent="0.25">
      <c r="A10" s="4" t="s">
        <v>1</v>
      </c>
      <c r="B10" s="16">
        <f>SUM(B5:B9)</f>
        <v>581.52282153900001</v>
      </c>
      <c r="C10" s="10"/>
    </row>
    <row r="11" spans="1:3" x14ac:dyDescent="0.25">
      <c r="A11" s="6" t="s">
        <v>6</v>
      </c>
      <c r="B11" s="11" t="s">
        <v>2</v>
      </c>
      <c r="C11" s="11" t="s">
        <v>3</v>
      </c>
    </row>
    <row r="12" spans="1:3" x14ac:dyDescent="0.25">
      <c r="A12" s="5" t="s">
        <v>41</v>
      </c>
      <c r="B12" s="20">
        <v>5.0000000000000001E-3</v>
      </c>
      <c r="C12" s="9">
        <v>836268</v>
      </c>
    </row>
    <row r="13" spans="1:3" x14ac:dyDescent="0.25">
      <c r="A13" s="4" t="s">
        <v>1</v>
      </c>
      <c r="B13" s="7">
        <f>B12</f>
        <v>5.0000000000000001E-3</v>
      </c>
      <c r="C13" s="10"/>
    </row>
    <row r="15" spans="1:3" x14ac:dyDescent="0.25">
      <c r="B15" s="13"/>
    </row>
    <row r="16" spans="1:3" ht="35.25" customHeight="1" x14ac:dyDescent="0.25">
      <c r="A16" s="27" t="s">
        <v>22</v>
      </c>
      <c r="B16" s="25"/>
      <c r="C16" s="25"/>
    </row>
    <row r="17" spans="1:3" x14ac:dyDescent="0.25">
      <c r="A17" s="26"/>
      <c r="B17" s="26"/>
    </row>
    <row r="18" spans="1:3" x14ac:dyDescent="0.25">
      <c r="A18" s="14" t="s">
        <v>10</v>
      </c>
      <c r="B18" s="28" t="s">
        <v>11</v>
      </c>
      <c r="C18" s="28"/>
    </row>
    <row r="19" spans="1:3" x14ac:dyDescent="0.25">
      <c r="A19" s="21">
        <v>395</v>
      </c>
      <c r="B19" s="24">
        <v>2.8511500000000001</v>
      </c>
      <c r="C19" s="24"/>
    </row>
    <row r="20" spans="1:3" x14ac:dyDescent="0.25">
      <c r="C20" s="17"/>
    </row>
    <row r="21" spans="1:3" x14ac:dyDescent="0.25">
      <c r="A21" s="15"/>
      <c r="B21" s="17"/>
      <c r="C21" s="17"/>
    </row>
    <row r="22" spans="1:3" x14ac:dyDescent="0.25">
      <c r="B22" s="17"/>
      <c r="C22" s="17"/>
    </row>
    <row r="23" spans="1:3" x14ac:dyDescent="0.25">
      <c r="B23" s="17"/>
    </row>
    <row r="25" spans="1:3" x14ac:dyDescent="0.25">
      <c r="B25" s="17"/>
    </row>
  </sheetData>
  <mergeCells count="5">
    <mergeCell ref="A1:C1"/>
    <mergeCell ref="A16:C16"/>
    <mergeCell ref="A17:B17"/>
    <mergeCell ref="B18:C18"/>
    <mergeCell ref="B19:C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2ECF-55D9-4E21-9CDA-63B482E0D699}">
  <dimension ref="A1:C25"/>
  <sheetViews>
    <sheetView workbookViewId="0">
      <selection activeCell="A12" sqref="A12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2.75" customHeight="1" x14ac:dyDescent="0.25">
      <c r="A1" s="25" t="s">
        <v>23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x14ac:dyDescent="0.25">
      <c r="A5" s="5" t="s">
        <v>41</v>
      </c>
      <c r="B5" s="18">
        <v>655.96110727999996</v>
      </c>
      <c r="C5" s="9">
        <v>1378.23</v>
      </c>
    </row>
    <row r="6" spans="1:3" x14ac:dyDescent="0.25">
      <c r="A6" s="5" t="s">
        <v>7</v>
      </c>
      <c r="B6" s="18">
        <v>12.09</v>
      </c>
      <c r="C6" s="9">
        <v>1078.3900000000001</v>
      </c>
    </row>
    <row r="7" spans="1:3" x14ac:dyDescent="0.25">
      <c r="A7" s="5" t="s">
        <v>8</v>
      </c>
      <c r="B7" s="19">
        <v>198.256</v>
      </c>
      <c r="C7" s="9">
        <v>2749.4919999999997</v>
      </c>
    </row>
    <row r="8" spans="1:3" x14ac:dyDescent="0.25">
      <c r="A8" s="5" t="s">
        <v>13</v>
      </c>
      <c r="B8" s="19">
        <v>0</v>
      </c>
      <c r="C8" s="9">
        <v>0</v>
      </c>
    </row>
    <row r="9" spans="1:3" x14ac:dyDescent="0.25">
      <c r="A9" s="5" t="s">
        <v>14</v>
      </c>
      <c r="B9" s="19">
        <v>1.9E-2</v>
      </c>
      <c r="C9" s="9">
        <v>2749.49</v>
      </c>
    </row>
    <row r="10" spans="1:3" x14ac:dyDescent="0.25">
      <c r="A10" s="4" t="s">
        <v>1</v>
      </c>
      <c r="B10" s="16">
        <f>SUM(B5:B9)</f>
        <v>866.32610727999997</v>
      </c>
      <c r="C10" s="10"/>
    </row>
    <row r="11" spans="1:3" x14ac:dyDescent="0.25">
      <c r="A11" s="6" t="s">
        <v>6</v>
      </c>
      <c r="B11" s="11" t="s">
        <v>2</v>
      </c>
      <c r="C11" s="11" t="s">
        <v>3</v>
      </c>
    </row>
    <row r="12" spans="1:3" x14ac:dyDescent="0.25">
      <c r="A12" s="5" t="s">
        <v>41</v>
      </c>
      <c r="B12" s="20">
        <v>5.2999999999999999E-2</v>
      </c>
      <c r="C12" s="9">
        <v>798395.08</v>
      </c>
    </row>
    <row r="13" spans="1:3" x14ac:dyDescent="0.25">
      <c r="A13" s="4" t="s">
        <v>1</v>
      </c>
      <c r="B13" s="7">
        <f>B12</f>
        <v>5.2999999999999999E-2</v>
      </c>
      <c r="C13" s="10"/>
    </row>
    <row r="15" spans="1:3" x14ac:dyDescent="0.25">
      <c r="B15" s="13"/>
    </row>
    <row r="16" spans="1:3" ht="29.25" customHeight="1" x14ac:dyDescent="0.25">
      <c r="A16" s="27" t="s">
        <v>24</v>
      </c>
      <c r="B16" s="25"/>
      <c r="C16" s="25"/>
    </row>
    <row r="17" spans="1:3" x14ac:dyDescent="0.25">
      <c r="A17" s="26"/>
      <c r="B17" s="26"/>
    </row>
    <row r="18" spans="1:3" x14ac:dyDescent="0.25">
      <c r="A18" s="14" t="s">
        <v>10</v>
      </c>
      <c r="B18" s="28" t="s">
        <v>11</v>
      </c>
      <c r="C18" s="28"/>
    </row>
    <row r="19" spans="1:3" x14ac:dyDescent="0.25">
      <c r="A19" s="21">
        <v>605</v>
      </c>
      <c r="B19" s="24">
        <v>2.71679</v>
      </c>
      <c r="C19" s="24"/>
    </row>
    <row r="20" spans="1:3" x14ac:dyDescent="0.25">
      <c r="C20" s="17"/>
    </row>
    <row r="21" spans="1:3" x14ac:dyDescent="0.25">
      <c r="A21" s="15"/>
      <c r="B21" s="17"/>
      <c r="C21" s="17"/>
    </row>
    <row r="22" spans="1:3" x14ac:dyDescent="0.25">
      <c r="B22" s="17"/>
      <c r="C22" s="17"/>
    </row>
    <row r="23" spans="1:3" x14ac:dyDescent="0.25">
      <c r="B23" s="17"/>
    </row>
    <row r="25" spans="1:3" x14ac:dyDescent="0.25">
      <c r="B25" s="17"/>
    </row>
  </sheetData>
  <mergeCells count="5">
    <mergeCell ref="A1:C1"/>
    <mergeCell ref="A16:C16"/>
    <mergeCell ref="A17:B17"/>
    <mergeCell ref="B18:C18"/>
    <mergeCell ref="B19:C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8D93-E6CC-4A2B-8FC2-E282ACC3AABF}">
  <dimension ref="A1:C25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8" customHeight="1" x14ac:dyDescent="0.25">
      <c r="A1" s="25" t="s">
        <v>25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x14ac:dyDescent="0.25">
      <c r="A5" s="5" t="s">
        <v>41</v>
      </c>
      <c r="B5" s="18">
        <v>533.55204532100004</v>
      </c>
      <c r="C5" s="9">
        <v>1326.78</v>
      </c>
    </row>
    <row r="6" spans="1:3" x14ac:dyDescent="0.25">
      <c r="A6" s="5" t="s">
        <v>7</v>
      </c>
      <c r="B6" s="18">
        <v>421.93700000000001</v>
      </c>
      <c r="C6" s="9">
        <v>1071.43</v>
      </c>
    </row>
    <row r="7" spans="1:3" x14ac:dyDescent="0.25">
      <c r="A7" s="5" t="s">
        <v>8</v>
      </c>
      <c r="B7" s="19">
        <v>188.97800000000001</v>
      </c>
      <c r="C7" s="9">
        <v>2811.4619999999995</v>
      </c>
    </row>
    <row r="8" spans="1:3" x14ac:dyDescent="0.25">
      <c r="A8" s="5" t="s">
        <v>13</v>
      </c>
      <c r="B8" s="19">
        <v>8.1120000000000001</v>
      </c>
      <c r="C8" s="9">
        <v>2811.4619999999995</v>
      </c>
    </row>
    <row r="9" spans="1:3" x14ac:dyDescent="0.25">
      <c r="A9" s="5" t="s">
        <v>14</v>
      </c>
      <c r="B9" s="19">
        <v>2.1000000000000001E-2</v>
      </c>
      <c r="C9" s="9">
        <v>2811.46</v>
      </c>
    </row>
    <row r="10" spans="1:3" x14ac:dyDescent="0.25">
      <c r="A10" s="4" t="s">
        <v>1</v>
      </c>
      <c r="B10" s="16">
        <f>SUM(B5:B9)</f>
        <v>1152.6000453210002</v>
      </c>
      <c r="C10" s="10"/>
    </row>
    <row r="11" spans="1:3" x14ac:dyDescent="0.25">
      <c r="A11" s="6" t="s">
        <v>6</v>
      </c>
      <c r="B11" s="11" t="s">
        <v>2</v>
      </c>
      <c r="C11" s="11" t="s">
        <v>3</v>
      </c>
    </row>
    <row r="12" spans="1:3" x14ac:dyDescent="0.25">
      <c r="A12" s="5" t="s">
        <v>41</v>
      </c>
      <c r="B12" s="20">
        <v>9.1999999999999998E-2</v>
      </c>
      <c r="C12" s="9">
        <v>750714.28</v>
      </c>
    </row>
    <row r="13" spans="1:3" x14ac:dyDescent="0.25">
      <c r="A13" s="4" t="s">
        <v>1</v>
      </c>
      <c r="B13" s="7">
        <f>B12</f>
        <v>9.1999999999999998E-2</v>
      </c>
      <c r="C13" s="10"/>
    </row>
    <row r="15" spans="1:3" x14ac:dyDescent="0.25">
      <c r="B15" s="13"/>
    </row>
    <row r="16" spans="1:3" ht="32.25" customHeight="1" x14ac:dyDescent="0.25">
      <c r="A16" s="27" t="s">
        <v>26</v>
      </c>
      <c r="B16" s="25"/>
      <c r="C16" s="25"/>
    </row>
    <row r="17" spans="1:3" x14ac:dyDescent="0.25">
      <c r="A17" s="26"/>
      <c r="B17" s="26"/>
    </row>
    <row r="18" spans="1:3" x14ac:dyDescent="0.25">
      <c r="A18" s="14" t="s">
        <v>10</v>
      </c>
      <c r="B18" s="28" t="s">
        <v>11</v>
      </c>
      <c r="C18" s="28"/>
    </row>
    <row r="19" spans="1:3" x14ac:dyDescent="0.25">
      <c r="A19" s="21">
        <v>489</v>
      </c>
      <c r="B19" s="24">
        <v>2.7856299999999998</v>
      </c>
      <c r="C19" s="24"/>
    </row>
    <row r="20" spans="1:3" x14ac:dyDescent="0.25">
      <c r="C20" s="17"/>
    </row>
    <row r="21" spans="1:3" x14ac:dyDescent="0.25">
      <c r="A21" s="15"/>
      <c r="B21" s="17"/>
      <c r="C21" s="17"/>
    </row>
    <row r="22" spans="1:3" x14ac:dyDescent="0.25">
      <c r="B22" s="17"/>
      <c r="C22" s="17"/>
    </row>
    <row r="23" spans="1:3" x14ac:dyDescent="0.25">
      <c r="B23" s="17"/>
    </row>
    <row r="25" spans="1:3" x14ac:dyDescent="0.25">
      <c r="B25" s="17"/>
    </row>
  </sheetData>
  <mergeCells count="5">
    <mergeCell ref="A1:C1"/>
    <mergeCell ref="A16:C16"/>
    <mergeCell ref="A17:B17"/>
    <mergeCell ref="B18:C18"/>
    <mergeCell ref="B19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932D-51EB-4570-878B-4E59AD5E8F50}">
  <dimension ref="A1:C26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9.5" customHeight="1" x14ac:dyDescent="0.25">
      <c r="A1" s="25" t="s">
        <v>27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x14ac:dyDescent="0.25">
      <c r="A5" s="5" t="s">
        <v>41</v>
      </c>
      <c r="B5" s="18">
        <v>579.856728825</v>
      </c>
      <c r="C5" s="9">
        <v>1545.49</v>
      </c>
    </row>
    <row r="6" spans="1:3" x14ac:dyDescent="0.25">
      <c r="A6" s="5" t="s">
        <v>7</v>
      </c>
      <c r="B6" s="18">
        <v>321.65600000000001</v>
      </c>
      <c r="C6" s="9">
        <v>1164.47</v>
      </c>
    </row>
    <row r="7" spans="1:3" x14ac:dyDescent="0.25">
      <c r="A7" s="5" t="s">
        <v>8</v>
      </c>
      <c r="B7" s="19">
        <v>193.983</v>
      </c>
      <c r="C7" s="9">
        <v>2894.5710000000004</v>
      </c>
    </row>
    <row r="8" spans="1:3" x14ac:dyDescent="0.25">
      <c r="A8" s="5" t="s">
        <v>28</v>
      </c>
      <c r="B8" s="19">
        <v>62.32</v>
      </c>
      <c r="C8" s="9">
        <v>2851.1373600000002</v>
      </c>
    </row>
    <row r="9" spans="1:3" x14ac:dyDescent="0.25">
      <c r="A9" s="5" t="s">
        <v>13</v>
      </c>
      <c r="B9" s="19">
        <v>9</v>
      </c>
      <c r="C9" s="9">
        <v>2894.5710000000004</v>
      </c>
    </row>
    <row r="10" spans="1:3" x14ac:dyDescent="0.25">
      <c r="A10" s="5" t="s">
        <v>14</v>
      </c>
      <c r="B10" s="19">
        <v>0.02</v>
      </c>
      <c r="C10" s="9">
        <v>2894.57</v>
      </c>
    </row>
    <row r="11" spans="1:3" x14ac:dyDescent="0.25">
      <c r="A11" s="4" t="s">
        <v>1</v>
      </c>
      <c r="B11" s="16">
        <f>SUM(B5:B10)</f>
        <v>1166.8357288249999</v>
      </c>
      <c r="C11" s="10"/>
    </row>
    <row r="12" spans="1:3" x14ac:dyDescent="0.25">
      <c r="A12" s="6" t="s">
        <v>6</v>
      </c>
      <c r="B12" s="11" t="s">
        <v>2</v>
      </c>
      <c r="C12" s="11" t="s">
        <v>3</v>
      </c>
    </row>
    <row r="13" spans="1:3" x14ac:dyDescent="0.25">
      <c r="A13" s="5" t="s">
        <v>41</v>
      </c>
      <c r="B13" s="20">
        <v>8.2000000000000003E-2</v>
      </c>
      <c r="C13" s="9">
        <v>729275.29</v>
      </c>
    </row>
    <row r="14" spans="1:3" x14ac:dyDescent="0.25">
      <c r="A14" s="4" t="s">
        <v>1</v>
      </c>
      <c r="B14" s="7">
        <f>B13</f>
        <v>8.2000000000000003E-2</v>
      </c>
      <c r="C14" s="10"/>
    </row>
    <row r="16" spans="1:3" x14ac:dyDescent="0.25">
      <c r="B16" s="13"/>
    </row>
    <row r="17" spans="1:3" ht="36.75" customHeight="1" x14ac:dyDescent="0.25">
      <c r="A17" s="27" t="s">
        <v>29</v>
      </c>
      <c r="B17" s="25"/>
      <c r="C17" s="25"/>
    </row>
    <row r="18" spans="1:3" x14ac:dyDescent="0.25">
      <c r="A18" s="26"/>
      <c r="B18" s="26"/>
    </row>
    <row r="19" spans="1:3" x14ac:dyDescent="0.25">
      <c r="A19" s="14" t="s">
        <v>10</v>
      </c>
      <c r="B19" s="28" t="s">
        <v>11</v>
      </c>
      <c r="C19" s="28"/>
    </row>
    <row r="20" spans="1:3" x14ac:dyDescent="0.25">
      <c r="A20" s="21">
        <v>514</v>
      </c>
      <c r="B20" s="24">
        <v>2.8803800000000002</v>
      </c>
      <c r="C20" s="24"/>
    </row>
    <row r="21" spans="1:3" x14ac:dyDescent="0.25">
      <c r="C21" s="17"/>
    </row>
    <row r="22" spans="1:3" x14ac:dyDescent="0.25">
      <c r="A22" s="15"/>
      <c r="B22" s="17"/>
      <c r="C22" s="17"/>
    </row>
    <row r="23" spans="1:3" x14ac:dyDescent="0.25">
      <c r="B23" s="17"/>
      <c r="C23" s="17"/>
    </row>
    <row r="24" spans="1:3" x14ac:dyDescent="0.25">
      <c r="B24" s="17"/>
    </row>
    <row r="26" spans="1:3" x14ac:dyDescent="0.25">
      <c r="B26" s="17"/>
    </row>
  </sheetData>
  <mergeCells count="5">
    <mergeCell ref="A1:C1"/>
    <mergeCell ref="A17:C17"/>
    <mergeCell ref="A18:B18"/>
    <mergeCell ref="B19:C19"/>
    <mergeCell ref="B20:C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3E4B-2337-4A4F-8DFB-C3AB1397607D}">
  <dimension ref="A1:C26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39" customHeight="1" x14ac:dyDescent="0.25">
      <c r="A1" s="25" t="s">
        <v>30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x14ac:dyDescent="0.25">
      <c r="A5" s="5" t="s">
        <v>41</v>
      </c>
      <c r="B5" s="18">
        <v>557.89012393799999</v>
      </c>
      <c r="C5" s="9">
        <v>1578.65</v>
      </c>
    </row>
    <row r="6" spans="1:3" x14ac:dyDescent="0.25">
      <c r="A6" s="5" t="s">
        <v>7</v>
      </c>
      <c r="B6" s="18">
        <v>437.76100000000002</v>
      </c>
      <c r="C6" s="9">
        <v>1189.3599999999999</v>
      </c>
    </row>
    <row r="7" spans="1:3" x14ac:dyDescent="0.25">
      <c r="A7" s="5" t="s">
        <v>8</v>
      </c>
      <c r="B7" s="19">
        <v>194.43700000000001</v>
      </c>
      <c r="C7" s="9">
        <v>2950.6010000000001</v>
      </c>
    </row>
    <row r="8" spans="1:3" x14ac:dyDescent="0.25">
      <c r="A8" s="5" t="s">
        <v>28</v>
      </c>
      <c r="B8" s="19">
        <v>28.026</v>
      </c>
      <c r="C8" s="9">
        <v>2960.76</v>
      </c>
    </row>
    <row r="9" spans="1:3" x14ac:dyDescent="0.25">
      <c r="A9" s="5" t="s">
        <v>13</v>
      </c>
      <c r="B9" s="19">
        <v>11.496</v>
      </c>
      <c r="C9" s="9">
        <v>2960.761</v>
      </c>
    </row>
    <row r="10" spans="1:3" x14ac:dyDescent="0.25">
      <c r="A10" s="5" t="s">
        <v>14</v>
      </c>
      <c r="B10" s="19">
        <v>0.02</v>
      </c>
      <c r="C10" s="9">
        <v>2950.6</v>
      </c>
    </row>
    <row r="11" spans="1:3" x14ac:dyDescent="0.25">
      <c r="A11" s="4" t="s">
        <v>1</v>
      </c>
      <c r="B11" s="16">
        <f>SUM(B5:B10)</f>
        <v>1229.6301239380002</v>
      </c>
      <c r="C11" s="10"/>
    </row>
    <row r="12" spans="1:3" x14ac:dyDescent="0.25">
      <c r="A12" s="6" t="s">
        <v>6</v>
      </c>
      <c r="B12" s="11" t="s">
        <v>2</v>
      </c>
      <c r="C12" s="11" t="s">
        <v>3</v>
      </c>
    </row>
    <row r="13" spans="1:3" x14ac:dyDescent="0.25">
      <c r="A13" s="5" t="s">
        <v>41</v>
      </c>
      <c r="B13" s="20">
        <v>0.13500000000000001</v>
      </c>
      <c r="C13" s="9">
        <v>765424.26</v>
      </c>
    </row>
    <row r="14" spans="1:3" x14ac:dyDescent="0.25">
      <c r="A14" s="4" t="s">
        <v>1</v>
      </c>
      <c r="B14" s="7">
        <f>B13</f>
        <v>0.13500000000000001</v>
      </c>
      <c r="C14" s="10"/>
    </row>
    <row r="16" spans="1:3" x14ac:dyDescent="0.25">
      <c r="B16" s="13"/>
    </row>
    <row r="17" spans="1:3" ht="33.75" customHeight="1" x14ac:dyDescent="0.25">
      <c r="A17" s="27" t="s">
        <v>31</v>
      </c>
      <c r="B17" s="25"/>
      <c r="C17" s="25"/>
    </row>
    <row r="18" spans="1:3" x14ac:dyDescent="0.25">
      <c r="A18" s="26"/>
      <c r="B18" s="26"/>
    </row>
    <row r="19" spans="1:3" x14ac:dyDescent="0.25">
      <c r="A19" s="14" t="s">
        <v>10</v>
      </c>
      <c r="B19" s="28" t="s">
        <v>11</v>
      </c>
      <c r="C19" s="28"/>
    </row>
    <row r="20" spans="1:3" x14ac:dyDescent="0.25">
      <c r="A20" s="21">
        <v>474</v>
      </c>
      <c r="B20" s="24">
        <v>2.93235</v>
      </c>
      <c r="C20" s="24"/>
    </row>
    <row r="21" spans="1:3" x14ac:dyDescent="0.25">
      <c r="C21" s="17"/>
    </row>
    <row r="22" spans="1:3" x14ac:dyDescent="0.25">
      <c r="A22" s="15"/>
      <c r="B22" s="17"/>
      <c r="C22" s="17"/>
    </row>
    <row r="23" spans="1:3" x14ac:dyDescent="0.25">
      <c r="B23" s="17"/>
      <c r="C23" s="17"/>
    </row>
    <row r="24" spans="1:3" x14ac:dyDescent="0.25">
      <c r="B24" s="17"/>
    </row>
    <row r="26" spans="1:3" x14ac:dyDescent="0.25">
      <c r="B26" s="17"/>
    </row>
  </sheetData>
  <mergeCells count="5">
    <mergeCell ref="A1:C1"/>
    <mergeCell ref="A17:C17"/>
    <mergeCell ref="A18:B18"/>
    <mergeCell ref="B19:C19"/>
    <mergeCell ref="B20:C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58CC-99E9-4905-A33A-EF54F26C2516}">
  <dimension ref="A1:C26"/>
  <sheetViews>
    <sheetView workbookViewId="0">
      <selection sqref="A1:C1"/>
    </sheetView>
  </sheetViews>
  <sheetFormatPr defaultRowHeight="15" x14ac:dyDescent="0.25"/>
  <cols>
    <col min="1" max="1" width="64.28515625" customWidth="1"/>
    <col min="2" max="2" width="18.42578125" customWidth="1"/>
    <col min="3" max="3" width="23.42578125" customWidth="1"/>
  </cols>
  <sheetData>
    <row r="1" spans="1:3" ht="45" customHeight="1" x14ac:dyDescent="0.25">
      <c r="A1" s="25" t="s">
        <v>32</v>
      </c>
      <c r="B1" s="25"/>
      <c r="C1" s="25"/>
    </row>
    <row r="3" spans="1:3" ht="25.5" x14ac:dyDescent="0.25">
      <c r="A3" s="1" t="s">
        <v>5</v>
      </c>
      <c r="B3" s="8" t="s">
        <v>9</v>
      </c>
      <c r="C3" s="8" t="s">
        <v>12</v>
      </c>
    </row>
    <row r="4" spans="1:3" ht="39" x14ac:dyDescent="0.25">
      <c r="A4" s="2" t="s">
        <v>0</v>
      </c>
      <c r="B4" s="3"/>
      <c r="C4" s="9"/>
    </row>
    <row r="5" spans="1:3" x14ac:dyDescent="0.25">
      <c r="A5" s="5" t="s">
        <v>41</v>
      </c>
      <c r="B5" s="18">
        <v>610.47357838999994</v>
      </c>
      <c r="C5" s="9">
        <v>1694.23</v>
      </c>
    </row>
    <row r="6" spans="1:3" x14ac:dyDescent="0.25">
      <c r="A6" s="5" t="s">
        <v>7</v>
      </c>
      <c r="B6" s="18">
        <v>308.34199999999998</v>
      </c>
      <c r="C6" s="9">
        <v>1279.29</v>
      </c>
    </row>
    <row r="7" spans="1:3" x14ac:dyDescent="0.25">
      <c r="A7" s="5" t="s">
        <v>8</v>
      </c>
      <c r="B7" s="19">
        <v>189.649</v>
      </c>
      <c r="C7" s="9">
        <v>3157.241</v>
      </c>
    </row>
    <row r="8" spans="1:3" x14ac:dyDescent="0.25">
      <c r="A8" s="5" t="s">
        <v>28</v>
      </c>
      <c r="B8" s="19">
        <v>25.898</v>
      </c>
      <c r="C8" s="9">
        <v>3162.47</v>
      </c>
    </row>
    <row r="9" spans="1:3" x14ac:dyDescent="0.25">
      <c r="A9" s="5" t="s">
        <v>13</v>
      </c>
      <c r="B9" s="19">
        <v>10.56</v>
      </c>
      <c r="C9" s="9">
        <v>3162.471</v>
      </c>
    </row>
    <row r="10" spans="1:3" x14ac:dyDescent="0.25">
      <c r="A10" s="5" t="s">
        <v>14</v>
      </c>
      <c r="B10" s="19">
        <v>1.6E-2</v>
      </c>
      <c r="C10" s="9">
        <v>3157.24</v>
      </c>
    </row>
    <row r="11" spans="1:3" x14ac:dyDescent="0.25">
      <c r="A11" s="4" t="s">
        <v>1</v>
      </c>
      <c r="B11" s="16">
        <f>SUM(B5:B10)</f>
        <v>1144.93857839</v>
      </c>
      <c r="C11" s="10"/>
    </row>
    <row r="12" spans="1:3" x14ac:dyDescent="0.25">
      <c r="A12" s="6" t="s">
        <v>6</v>
      </c>
      <c r="B12" s="11" t="s">
        <v>2</v>
      </c>
      <c r="C12" s="11" t="s">
        <v>3</v>
      </c>
    </row>
    <row r="13" spans="1:3" x14ac:dyDescent="0.25">
      <c r="A13" s="5" t="s">
        <v>41</v>
      </c>
      <c r="B13" s="20">
        <v>6.0999999999999999E-2</v>
      </c>
      <c r="C13" s="9">
        <v>800088.79</v>
      </c>
    </row>
    <row r="14" spans="1:3" x14ac:dyDescent="0.25">
      <c r="A14" s="4" t="s">
        <v>1</v>
      </c>
      <c r="B14" s="7">
        <f>B13</f>
        <v>6.0999999999999999E-2</v>
      </c>
      <c r="C14" s="10"/>
    </row>
    <row r="16" spans="1:3" x14ac:dyDescent="0.25">
      <c r="B16" s="13"/>
    </row>
    <row r="17" spans="1:3" ht="30" customHeight="1" x14ac:dyDescent="0.25">
      <c r="A17" s="27" t="s">
        <v>33</v>
      </c>
      <c r="B17" s="25"/>
      <c r="C17" s="25"/>
    </row>
    <row r="18" spans="1:3" x14ac:dyDescent="0.25">
      <c r="A18" s="26"/>
      <c r="B18" s="26"/>
    </row>
    <row r="19" spans="1:3" x14ac:dyDescent="0.25">
      <c r="A19" s="14" t="s">
        <v>10</v>
      </c>
      <c r="B19" s="28" t="s">
        <v>11</v>
      </c>
      <c r="C19" s="28"/>
    </row>
    <row r="20" spans="1:3" x14ac:dyDescent="0.25">
      <c r="A20" s="21">
        <v>463</v>
      </c>
      <c r="B20" s="24">
        <v>3.1316799999999998</v>
      </c>
      <c r="C20" s="24"/>
    </row>
    <row r="21" spans="1:3" x14ac:dyDescent="0.25">
      <c r="C21" s="17"/>
    </row>
    <row r="22" spans="1:3" x14ac:dyDescent="0.25">
      <c r="A22" s="15"/>
      <c r="B22" s="17"/>
      <c r="C22" s="17"/>
    </row>
    <row r="23" spans="1:3" x14ac:dyDescent="0.25">
      <c r="B23" s="17"/>
      <c r="C23" s="17"/>
    </row>
    <row r="24" spans="1:3" x14ac:dyDescent="0.25">
      <c r="B24" s="17"/>
    </row>
    <row r="26" spans="1:3" x14ac:dyDescent="0.25">
      <c r="B26" s="17"/>
    </row>
  </sheetData>
  <mergeCells count="5">
    <mergeCell ref="A1:C1"/>
    <mergeCell ref="A17:C17"/>
    <mergeCell ref="A18:B18"/>
    <mergeCell ref="B19:C19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Бархатова Ольга Викторовна</dc:creator>
  <cp:lastModifiedBy>Бархатова Ольга Викторовна</cp:lastModifiedBy>
  <dcterms:created xsi:type="dcterms:W3CDTF">2014-03-25T02:17:05Z</dcterms:created>
  <dcterms:modified xsi:type="dcterms:W3CDTF">2025-08-12T04:45:04Z</dcterms:modified>
</cp:coreProperties>
</file>