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adullin\Desktop\"/>
    </mc:Choice>
  </mc:AlternateContent>
  <xr:revisionPtr revIDLastSave="0" documentId="8_{EF94FCB6-61D3-48F1-BEC1-C97B037162C7}" xr6:coauthVersionLast="38" xr6:coauthVersionMax="38" xr10:uidLastSave="{00000000-0000-0000-0000-000000000000}"/>
  <bookViews>
    <workbookView xWindow="0" yWindow="0" windowWidth="4470" windowHeight="9000" activeTab="9" xr2:uid="{00000000-000D-0000-FFFF-FFFF00000000}"/>
  </bookViews>
  <sheets>
    <sheet name="01" sheetId="1" r:id="rId1"/>
    <sheet name="02" sheetId="3" r:id="rId2"/>
    <sheet name="03" sheetId="5" r:id="rId3"/>
    <sheet name="04" sheetId="6" r:id="rId4"/>
    <sheet name="05" sheetId="7" r:id="rId5"/>
    <sheet name="06" sheetId="10" r:id="rId6"/>
    <sheet name="07" sheetId="9" r:id="rId7"/>
    <sheet name="08" sheetId="12" r:id="rId8"/>
    <sheet name="09" sheetId="13" r:id="rId9"/>
    <sheet name="10" sheetId="14" r:id="rId10"/>
  </sheets>
  <definedNames>
    <definedName name="_xlnm._FilterDatabase" localSheetId="0" hidden="1">'01'!$A$12:$C$12</definedName>
    <definedName name="_xlnm._FilterDatabase" localSheetId="1" hidden="1">'02'!$A$12:$C$12</definedName>
    <definedName name="_xlnm._FilterDatabase" localSheetId="2" hidden="1">'03'!$A$12:$C$12</definedName>
    <definedName name="_xlnm._FilterDatabase" localSheetId="3" hidden="1">'04'!$A$12:$C$12</definedName>
    <definedName name="_xlnm._FilterDatabase" localSheetId="4" hidden="1">'05'!$A$12:$C$12</definedName>
  </definedNames>
  <calcPr calcId="1790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3" l="1"/>
  <c r="B11" i="13"/>
  <c r="B15" i="14" l="1"/>
  <c r="B11" i="14"/>
  <c r="B16" i="12" l="1"/>
  <c r="B12" i="12"/>
  <c r="B16" i="10" l="1"/>
  <c r="B12" i="10"/>
  <c r="B16" i="7" l="1"/>
  <c r="B12" i="7"/>
  <c r="B16" i="6" l="1"/>
  <c r="B12" i="6"/>
  <c r="B16" i="5" l="1"/>
  <c r="B12" i="5"/>
  <c r="B16" i="3" l="1"/>
  <c r="B12" i="3"/>
  <c r="B12" i="1" l="1"/>
  <c r="B16" i="1" l="1"/>
</calcChain>
</file>

<file path=xl/sharedStrings.xml><?xml version="1.0" encoding="utf-8"?>
<sst xmlns="http://schemas.openxmlformats.org/spreadsheetml/2006/main" count="202" uniqueCount="39">
  <si>
    <t>Наименование контрагента по договору купли-продажи электроэнергии (поставки) на розничном рынке с указанием признака производитель электроэнергии или энергосбытовая компания/ГП</t>
  </si>
  <si>
    <t>Покупка на розничном рынке ВСЕГО</t>
  </si>
  <si>
    <t>МВт.</t>
  </si>
  <si>
    <t>Тариф/цена, руб./МВт.</t>
  </si>
  <si>
    <t>ООО «Теплогенерирующий комплекс" (Производитель электроэнергии)</t>
  </si>
  <si>
    <t>Омская область (электрическая энергия)</t>
  </si>
  <si>
    <t>Омская область (мощность)</t>
  </si>
  <si>
    <t>ООО "Омсктехуглерод" (Производитель электроэнергии)</t>
  </si>
  <si>
    <t>ООО "РУСЭНЕРГОСБЫТ" (Энергосбытовая компания)</t>
  </si>
  <si>
    <t>МВт*ч</t>
  </si>
  <si>
    <t>ООО "ЛУКОЙЛ-ЭНЕРГОСЕРВИС" (Энергосбытовая компания)</t>
  </si>
  <si>
    <t>Тариф/цена, руб./МВт*ч</t>
  </si>
  <si>
    <t>ООО "РУСЭНЕРГОРЕСУРС" (Энергосбытовая компания)</t>
  </si>
  <si>
    <t>ООО «МАРЭМ+» (Энергосбытовая компания)</t>
  </si>
  <si>
    <t>ООО "МагнитЭнерго" (Энергосбытовая компания)</t>
  </si>
  <si>
    <t>Объём покупки электрической энергии и мощности на розничном рынке за январь 2018</t>
  </si>
  <si>
    <t>Объём покупки электрической энергии и мощности на розничном рынке за февраль 2018</t>
  </si>
  <si>
    <t>Объём покупки электрической энергии и мощности на розничном рынке за март 2018</t>
  </si>
  <si>
    <t>Объём покупки электрической энергии и мощности на розничном рынке за апрель 2018</t>
  </si>
  <si>
    <t>Объём покупки электрической энергии и мощности на розничном рынке за май 2018</t>
  </si>
  <si>
    <t>Объём покупки электрической энергии и мощности на розничном рынке за июль 2018</t>
  </si>
  <si>
    <t>Объём покупки электрической энергии и мощности на розничном рынке за июнь 2018</t>
  </si>
  <si>
    <t>Объём покупки электрической энергии и мощности на розничном рынке за август 2018</t>
  </si>
  <si>
    <t>Объём покупки электрической энергии и мощности на розничном рынке за сентябрь 2018</t>
  </si>
  <si>
    <t>Объём покупки электрической энергии и мощности на розничном рынке за октябрь 2018</t>
  </si>
  <si>
    <t>Примечание: в сентябре 2018 года произведен перерасчет цены покупки электрической энергии (в сторону уменьшения)  по ООО "РУСЭНЕРГОСБЫТ" (п.58 ПП РФ № 442 от 04.05.2012) за период с 08.2017 по 08.2018:</t>
  </si>
  <si>
    <t>Август 2017  на 188,68 руб./МВТ*ч</t>
  </si>
  <si>
    <t>Сентябрь 2017 на 178,26 руб./МВТ*ч</t>
  </si>
  <si>
    <t>Октябрь 2017 на 178,93 руб./МВТ*ч</t>
  </si>
  <si>
    <t>Ноябрь 2017 на 162,34 руб./МВТ*ч</t>
  </si>
  <si>
    <t>Декабрь 2017 на 159,10 руб./МВТ*ч</t>
  </si>
  <si>
    <t>Январь 2018 на 176,26 руб./МВТ*ч</t>
  </si>
  <si>
    <t>Февраль 2018 на 154,01 руб./МВТ*ч</t>
  </si>
  <si>
    <t>Март 2018 на 168,11 руб./МВТ*ч</t>
  </si>
  <si>
    <t>Апрель 2018 на 167,79 руб./МВТ*ч</t>
  </si>
  <si>
    <t>Май 2018 на 192,04 руб./МВТ*ч</t>
  </si>
  <si>
    <t>Июнь 2018 на 209,57 руб./МВТ*ч</t>
  </si>
  <si>
    <t>Июль 2018 на 335,39 руб./МВТ*ч</t>
  </si>
  <si>
    <t>Август 2018 на 325,71 руб./МВТ*ч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</si>
</sst>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[$-419]#,##0"/>
    <numFmt numFmtId="167" formatCode="#,##0.000"/>
    <numFmt numFmtId="168" formatCode="#,##0.000_ ;\-#,##0.000\ "/>
  </numFmts>
  <fonts count="6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1"/>
      <color theme="1"/>
      <name val="Times New Roman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sz val="10"/>
      <color rgb="FF00008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7"/>
      <color indexed="23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rgb="FF800000"/>
      <name val="Arial"/>
      <family val="2"/>
      <charset val="204"/>
    </font>
    <font>
      <sz val="7"/>
      <color indexed="8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1"/>
      <color indexed="8"/>
      <name val="Calibri"/>
      <family val="2"/>
    </font>
    <font>
      <i/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EE247"/>
        <bgColor indexed="64"/>
      </patternFill>
    </fill>
    <fill>
      <patternFill patternType="solid">
        <fgColor rgb="FFFFEB9B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03">
    <xf numFmtId="0" fontId="0" fillId="0" borderId="0"/>
    <xf numFmtId="0" fontId="1" fillId="0" borderId="0"/>
    <xf numFmtId="0" fontId="2" fillId="0" borderId="0"/>
    <xf numFmtId="166" fontId="1" fillId="0" borderId="0"/>
    <xf numFmtId="166" fontId="2" fillId="0" borderId="0"/>
    <xf numFmtId="0" fontId="6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33" borderId="14" applyNumberFormat="0" applyFont="0" applyAlignment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27" fillId="0" borderId="0">
      <protection locked="0"/>
    </xf>
    <xf numFmtId="0" fontId="27" fillId="0" borderId="15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37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4" fillId="12" borderId="0" applyNumberFormat="0" applyBorder="0" applyAlignment="0" applyProtection="0"/>
    <xf numFmtId="0" fontId="29" fillId="44" borderId="0" applyNumberFormat="0" applyBorder="0" applyAlignment="0" applyProtection="0"/>
    <xf numFmtId="0" fontId="24" fillId="16" borderId="0" applyNumberFormat="0" applyBorder="0" applyAlignment="0" applyProtection="0"/>
    <xf numFmtId="0" fontId="29" fillId="41" borderId="0" applyNumberFormat="0" applyBorder="0" applyAlignment="0" applyProtection="0"/>
    <xf numFmtId="0" fontId="24" fillId="20" borderId="0" applyNumberFormat="0" applyBorder="0" applyAlignment="0" applyProtection="0"/>
    <xf numFmtId="0" fontId="29" fillId="42" borderId="0" applyNumberFormat="0" applyBorder="0" applyAlignment="0" applyProtection="0"/>
    <xf numFmtId="0" fontId="24" fillId="24" borderId="0" applyNumberFormat="0" applyBorder="0" applyAlignment="0" applyProtection="0"/>
    <xf numFmtId="0" fontId="29" fillId="45" borderId="0" applyNumberFormat="0" applyBorder="0" applyAlignment="0" applyProtection="0"/>
    <xf numFmtId="0" fontId="24" fillId="28" borderId="0" applyNumberFormat="0" applyBorder="0" applyAlignment="0" applyProtection="0"/>
    <xf numFmtId="0" fontId="29" fillId="46" borderId="0" applyNumberFormat="0" applyBorder="0" applyAlignment="0" applyProtection="0"/>
    <xf numFmtId="0" fontId="24" fillId="32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51" borderId="0" applyNumberFormat="0" applyBorder="0" applyAlignment="0" applyProtection="0"/>
    <xf numFmtId="0" fontId="30" fillId="35" borderId="0" applyNumberFormat="0" applyBorder="0" applyAlignment="0" applyProtection="0"/>
    <xf numFmtId="0" fontId="31" fillId="52" borderId="16" applyNumberFormat="0" applyAlignment="0" applyProtection="0"/>
    <xf numFmtId="0" fontId="32" fillId="53" borderId="17" applyNumberFormat="0" applyAlignment="0" applyProtection="0"/>
    <xf numFmtId="0" fontId="33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5" fillId="0" borderId="18" applyNumberFormat="0" applyFill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8" fillId="39" borderId="16" applyNumberFormat="0" applyAlignment="0" applyProtection="0"/>
    <xf numFmtId="0" fontId="39" fillId="0" borderId="21" applyNumberFormat="0" applyFill="0" applyAlignment="0" applyProtection="0"/>
    <xf numFmtId="0" fontId="40" fillId="54" borderId="0" applyNumberFormat="0" applyBorder="0" applyAlignment="0" applyProtection="0"/>
    <xf numFmtId="0" fontId="25" fillId="33" borderId="14" applyNumberFormat="0" applyFont="0" applyAlignment="0" applyProtection="0"/>
    <xf numFmtId="0" fontId="41" fillId="52" borderId="22" applyNumberFormat="0" applyAlignment="0" applyProtection="0"/>
    <xf numFmtId="0" fontId="42" fillId="0" borderId="0">
      <alignment horizontal="center" vertical="top"/>
    </xf>
    <xf numFmtId="0" fontId="43" fillId="0" borderId="0">
      <alignment horizontal="left" vertical="top"/>
    </xf>
    <xf numFmtId="0" fontId="7" fillId="0" borderId="0">
      <alignment horizontal="left" vertical="top"/>
    </xf>
    <xf numFmtId="0" fontId="44" fillId="0" borderId="0">
      <alignment horizontal="center" vertical="center"/>
    </xf>
    <xf numFmtId="0" fontId="45" fillId="0" borderId="0">
      <alignment horizontal="center" vertical="top"/>
    </xf>
    <xf numFmtId="0" fontId="46" fillId="0" borderId="0">
      <alignment horizontal="center" vertical="top"/>
    </xf>
    <xf numFmtId="0" fontId="42" fillId="0" borderId="0">
      <alignment horizontal="center" vertical="top"/>
    </xf>
    <xf numFmtId="0" fontId="47" fillId="0" borderId="0">
      <alignment horizontal="center" vertical="top"/>
    </xf>
    <xf numFmtId="0" fontId="42" fillId="0" borderId="0">
      <alignment horizontal="right" vertical="top"/>
    </xf>
    <xf numFmtId="0" fontId="47" fillId="0" borderId="0">
      <alignment horizontal="right" vertical="top"/>
    </xf>
    <xf numFmtId="0" fontId="42" fillId="0" borderId="0">
      <alignment horizontal="left" vertical="top"/>
    </xf>
    <xf numFmtId="0" fontId="47" fillId="0" borderId="0">
      <alignment horizontal="center" vertical="top"/>
    </xf>
    <xf numFmtId="0" fontId="47" fillId="0" borderId="0">
      <alignment horizontal="left" vertical="top"/>
    </xf>
    <xf numFmtId="0" fontId="48" fillId="0" borderId="0">
      <alignment horizontal="left" vertical="top"/>
    </xf>
    <xf numFmtId="0" fontId="49" fillId="0" borderId="0">
      <alignment horizontal="center" vertical="top"/>
    </xf>
    <xf numFmtId="0" fontId="49" fillId="0" borderId="0">
      <alignment horizontal="left" vertical="top"/>
    </xf>
    <xf numFmtId="0" fontId="42" fillId="0" borderId="0">
      <alignment horizontal="center" vertical="top"/>
    </xf>
    <xf numFmtId="0" fontId="47" fillId="0" borderId="0">
      <alignment horizontal="left" vertical="top"/>
    </xf>
    <xf numFmtId="0" fontId="47" fillId="0" borderId="0">
      <alignment horizontal="center" vertical="top"/>
    </xf>
    <xf numFmtId="0" fontId="48" fillId="0" borderId="0">
      <alignment horizontal="center" vertical="top"/>
    </xf>
    <xf numFmtId="0" fontId="47" fillId="0" borderId="0">
      <alignment horizontal="center" vertical="top"/>
    </xf>
    <xf numFmtId="0" fontId="49" fillId="0" borderId="0">
      <alignment horizontal="center" vertical="top"/>
    </xf>
    <xf numFmtId="0" fontId="42" fillId="0" borderId="0">
      <alignment horizontal="left" vertical="top"/>
    </xf>
    <xf numFmtId="0" fontId="47" fillId="0" borderId="0">
      <alignment horizontal="left" vertical="top"/>
    </xf>
    <xf numFmtId="0" fontId="42" fillId="0" borderId="0">
      <alignment horizontal="center" vertical="top"/>
    </xf>
    <xf numFmtId="0" fontId="7" fillId="0" borderId="0">
      <alignment horizontal="left" vertical="center"/>
    </xf>
    <xf numFmtId="0" fontId="47" fillId="0" borderId="0">
      <alignment horizontal="center" vertical="top"/>
    </xf>
    <xf numFmtId="0" fontId="42" fillId="0" borderId="0">
      <alignment horizontal="center" vertical="top"/>
    </xf>
    <xf numFmtId="0" fontId="47" fillId="0" borderId="0">
      <alignment horizontal="center" vertical="top"/>
    </xf>
    <xf numFmtId="0" fontId="42" fillId="0" borderId="0">
      <alignment horizontal="left" vertical="top"/>
    </xf>
    <xf numFmtId="0" fontId="47" fillId="0" borderId="0">
      <alignment horizontal="left" vertical="top"/>
    </xf>
    <xf numFmtId="0" fontId="50" fillId="0" borderId="0">
      <alignment horizontal="center" vertical="top"/>
    </xf>
    <xf numFmtId="0" fontId="45" fillId="0" borderId="0">
      <alignment horizontal="right" vertical="top"/>
    </xf>
    <xf numFmtId="0" fontId="46" fillId="0" borderId="0">
      <alignment horizontal="right" vertical="top"/>
    </xf>
    <xf numFmtId="0" fontId="48" fillId="0" borderId="0">
      <alignment horizontal="left" vertical="top"/>
    </xf>
    <xf numFmtId="0" fontId="49" fillId="0" borderId="0">
      <alignment horizontal="left" vertical="top"/>
    </xf>
    <xf numFmtId="0" fontId="42" fillId="0" borderId="0">
      <alignment horizontal="center" vertical="top"/>
    </xf>
    <xf numFmtId="0" fontId="47" fillId="0" borderId="0">
      <alignment horizontal="center" vertical="top"/>
    </xf>
    <xf numFmtId="0" fontId="48" fillId="0" borderId="0">
      <alignment horizontal="center" vertical="top"/>
    </xf>
    <xf numFmtId="0" fontId="49" fillId="0" borderId="0">
      <alignment horizontal="center" vertical="top"/>
    </xf>
    <xf numFmtId="0" fontId="42" fillId="0" borderId="0">
      <alignment horizontal="left" vertical="top"/>
    </xf>
    <xf numFmtId="0" fontId="47" fillId="0" borderId="0">
      <alignment horizontal="left" vertical="top"/>
    </xf>
    <xf numFmtId="0" fontId="42" fillId="0" borderId="0">
      <alignment horizontal="center" vertical="top"/>
    </xf>
    <xf numFmtId="0" fontId="47" fillId="0" borderId="0">
      <alignment horizontal="center" vertical="top"/>
    </xf>
    <xf numFmtId="0" fontId="42" fillId="0" borderId="0">
      <alignment horizontal="center" vertical="top"/>
    </xf>
    <xf numFmtId="0" fontId="47" fillId="0" borderId="0">
      <alignment horizontal="center" vertical="top"/>
    </xf>
    <xf numFmtId="0" fontId="51" fillId="0" borderId="0">
      <alignment horizontal="right" vertical="top"/>
    </xf>
    <xf numFmtId="0" fontId="47" fillId="55" borderId="0">
      <alignment horizontal="center" vertical="top"/>
    </xf>
    <xf numFmtId="0" fontId="42" fillId="0" borderId="0">
      <alignment horizontal="center" vertical="top"/>
    </xf>
    <xf numFmtId="0" fontId="51" fillId="0" borderId="0">
      <alignment horizontal="right" vertical="top"/>
    </xf>
    <xf numFmtId="0" fontId="48" fillId="33" borderId="0">
      <alignment horizontal="center" vertical="center"/>
    </xf>
    <xf numFmtId="0" fontId="47" fillId="56" borderId="0">
      <alignment horizontal="center" vertical="center"/>
    </xf>
    <xf numFmtId="0" fontId="52" fillId="0" borderId="0">
      <alignment horizontal="left" vertical="top"/>
    </xf>
    <xf numFmtId="0" fontId="53" fillId="0" borderId="0">
      <alignment horizontal="left" vertical="top"/>
    </xf>
    <xf numFmtId="0" fontId="47" fillId="0" borderId="0">
      <alignment horizontal="center" vertical="top"/>
    </xf>
    <xf numFmtId="0" fontId="47" fillId="0" borderId="0">
      <alignment horizontal="right" vertical="top"/>
    </xf>
    <xf numFmtId="0" fontId="47" fillId="0" borderId="0">
      <alignment horizontal="right" vertical="top"/>
    </xf>
    <xf numFmtId="0" fontId="48" fillId="33" borderId="0">
      <alignment horizontal="center" vertical="center"/>
    </xf>
    <xf numFmtId="0" fontId="49" fillId="56" borderId="0">
      <alignment horizontal="center" vertical="center"/>
    </xf>
    <xf numFmtId="0" fontId="42" fillId="0" borderId="0">
      <alignment horizontal="right" vertical="center"/>
    </xf>
    <xf numFmtId="0" fontId="47" fillId="0" borderId="0">
      <alignment horizontal="right" vertical="center"/>
    </xf>
    <xf numFmtId="0" fontId="47" fillId="0" borderId="0">
      <alignment horizontal="right" vertical="top"/>
    </xf>
    <xf numFmtId="0" fontId="47" fillId="0" borderId="0">
      <alignment horizontal="right" vertical="top"/>
    </xf>
    <xf numFmtId="0" fontId="47" fillId="0" borderId="0">
      <alignment horizontal="right" vertical="top"/>
    </xf>
    <xf numFmtId="0" fontId="42" fillId="0" borderId="0">
      <alignment horizontal="left" vertical="center"/>
    </xf>
    <xf numFmtId="0" fontId="42" fillId="54" borderId="0">
      <alignment horizontal="center" vertical="center"/>
    </xf>
    <xf numFmtId="0" fontId="47" fillId="56" borderId="0">
      <alignment horizontal="center" vertical="center"/>
    </xf>
    <xf numFmtId="0" fontId="42" fillId="0" borderId="0">
      <alignment horizontal="center" vertical="center"/>
    </xf>
    <xf numFmtId="0" fontId="48" fillId="54" borderId="0">
      <alignment horizontal="center" vertical="center"/>
    </xf>
    <xf numFmtId="0" fontId="49" fillId="56" borderId="0">
      <alignment horizontal="center" vertical="center"/>
    </xf>
    <xf numFmtId="0" fontId="42" fillId="0" borderId="0">
      <alignment horizontal="right" vertical="center"/>
    </xf>
    <xf numFmtId="0" fontId="54" fillId="54" borderId="0">
      <alignment horizontal="center" vertical="center"/>
    </xf>
    <xf numFmtId="0" fontId="55" fillId="56" borderId="0">
      <alignment horizontal="center" vertical="center"/>
    </xf>
    <xf numFmtId="0" fontId="42" fillId="0" borderId="0">
      <alignment horizontal="right" vertical="center"/>
    </xf>
    <xf numFmtId="0" fontId="42" fillId="0" borderId="0">
      <alignment horizontal="left" vertical="top"/>
    </xf>
    <xf numFmtId="0" fontId="47" fillId="0" borderId="0">
      <alignment horizontal="left" vertical="top"/>
    </xf>
    <xf numFmtId="0" fontId="48" fillId="0" borderId="0">
      <alignment horizontal="left" vertical="center"/>
    </xf>
    <xf numFmtId="0" fontId="42" fillId="0" borderId="0">
      <alignment horizontal="right" vertical="top"/>
    </xf>
    <xf numFmtId="0" fontId="47" fillId="0" borderId="0">
      <alignment horizontal="right" vertical="top"/>
    </xf>
    <xf numFmtId="0" fontId="56" fillId="0" borderId="0" applyNumberFormat="0" applyFill="0" applyBorder="0" applyAlignment="0" applyProtection="0"/>
    <xf numFmtId="0" fontId="57" fillId="0" borderId="23" applyNumberFormat="0" applyFill="0" applyAlignment="0" applyProtection="0"/>
    <xf numFmtId="0" fontId="58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9" fillId="48" borderId="0" applyNumberFormat="0" applyBorder="0" applyAlignment="0" applyProtection="0"/>
    <xf numFmtId="0" fontId="24" fillId="13" borderId="0" applyNumberFormat="0" applyBorder="0" applyAlignment="0" applyProtection="0"/>
    <xf numFmtId="0" fontId="29" fillId="49" borderId="0" applyNumberFormat="0" applyBorder="0" applyAlignment="0" applyProtection="0"/>
    <xf numFmtId="0" fontId="24" fillId="17" borderId="0" applyNumberFormat="0" applyBorder="0" applyAlignment="0" applyProtection="0"/>
    <xf numFmtId="0" fontId="29" fillId="50" borderId="0" applyNumberFormat="0" applyBorder="0" applyAlignment="0" applyProtection="0"/>
    <xf numFmtId="0" fontId="24" fillId="21" borderId="0" applyNumberFormat="0" applyBorder="0" applyAlignment="0" applyProtection="0"/>
    <xf numFmtId="0" fontId="29" fillId="45" borderId="0" applyNumberFormat="0" applyBorder="0" applyAlignment="0" applyProtection="0"/>
    <xf numFmtId="0" fontId="24" fillId="25" borderId="0" applyNumberFormat="0" applyBorder="0" applyAlignment="0" applyProtection="0"/>
    <xf numFmtId="0" fontId="29" fillId="46" borderId="0" applyNumberFormat="0" applyBorder="0" applyAlignment="0" applyProtection="0"/>
    <xf numFmtId="0" fontId="24" fillId="29" borderId="0" applyNumberFormat="0" applyBorder="0" applyAlignment="0" applyProtection="0"/>
    <xf numFmtId="0" fontId="29" fillId="51" borderId="0" applyNumberFormat="0" applyBorder="0" applyAlignment="0" applyProtection="0"/>
    <xf numFmtId="0" fontId="16" fillId="5" borderId="8" applyNumberFormat="0" applyAlignment="0" applyProtection="0"/>
    <xf numFmtId="0" fontId="38" fillId="39" borderId="16" applyNumberFormat="0" applyAlignment="0" applyProtection="0"/>
    <xf numFmtId="0" fontId="17" fillId="6" borderId="9" applyNumberFormat="0" applyAlignment="0" applyProtection="0"/>
    <xf numFmtId="0" fontId="41" fillId="52" borderId="22" applyNumberFormat="0" applyAlignment="0" applyProtection="0"/>
    <xf numFmtId="0" fontId="18" fillId="6" borderId="8" applyNumberFormat="0" applyAlignment="0" applyProtection="0"/>
    <xf numFmtId="0" fontId="31" fillId="52" borderId="16" applyNumberFormat="0" applyAlignment="0" applyProtection="0"/>
    <xf numFmtId="0" fontId="10" fillId="0" borderId="5" applyNumberFormat="0" applyFill="0" applyAlignment="0" applyProtection="0"/>
    <xf numFmtId="0" fontId="35" fillId="0" borderId="18" applyNumberFormat="0" applyFill="0" applyAlignment="0" applyProtection="0"/>
    <xf numFmtId="0" fontId="11" fillId="0" borderId="6" applyNumberFormat="0" applyFill="0" applyAlignment="0" applyProtection="0"/>
    <xf numFmtId="0" fontId="36" fillId="0" borderId="19" applyNumberFormat="0" applyFill="0" applyAlignment="0" applyProtection="0"/>
    <xf numFmtId="0" fontId="12" fillId="0" borderId="7" applyNumberFormat="0" applyFill="0" applyAlignment="0" applyProtection="0"/>
    <xf numFmtId="0" fontId="37" fillId="0" borderId="20" applyNumberFormat="0" applyFill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57" fillId="0" borderId="23" applyNumberFormat="0" applyFill="0" applyAlignment="0" applyProtection="0"/>
    <xf numFmtId="0" fontId="20" fillId="7" borderId="11" applyNumberFormat="0" applyAlignment="0" applyProtection="0"/>
    <xf numFmtId="0" fontId="32" fillId="53" borderId="17" applyNumberFormat="0" applyAlignment="0" applyProtection="0"/>
    <xf numFmtId="0" fontId="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40" fillId="54" borderId="0" applyNumberFormat="0" applyBorder="0" applyAlignment="0" applyProtection="0"/>
    <xf numFmtId="0" fontId="25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3" borderId="0" applyNumberFormat="0" applyBorder="0" applyAlignment="0" applyProtection="0"/>
    <xf numFmtId="0" fontId="30" fillId="35" borderId="0" applyNumberFormat="0" applyBorder="0" applyAlignment="0" applyProtection="0"/>
    <xf numFmtId="0" fontId="2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25" fillId="33" borderId="14" applyNumberFormat="0" applyFont="0" applyAlignment="0" applyProtection="0"/>
    <xf numFmtId="9" fontId="25" fillId="0" borderId="0" applyFont="0" applyFill="0" applyBorder="0" applyAlignment="0" applyProtection="0"/>
    <xf numFmtId="0" fontId="19" fillId="0" borderId="10" applyNumberFormat="0" applyFill="0" applyAlignment="0" applyProtection="0"/>
    <xf numFmtId="0" fontId="39" fillId="0" borderId="21" applyNumberFormat="0" applyFill="0" applyAlignment="0" applyProtection="0"/>
    <xf numFmtId="0" fontId="60" fillId="0" borderId="0"/>
    <xf numFmtId="0" fontId="26" fillId="0" borderId="0"/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" fillId="2" borderId="0" applyNumberFormat="0" applyBorder="0" applyAlignment="0" applyProtection="0"/>
    <xf numFmtId="0" fontId="34" fillId="36" borderId="0" applyNumberFormat="0" applyBorder="0" applyAlignment="0" applyProtection="0"/>
    <xf numFmtId="0" fontId="57" fillId="0" borderId="23" applyNumberFormat="0" applyFill="0" applyAlignment="0" applyProtection="0"/>
    <xf numFmtId="0" fontId="30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3" borderId="14" applyNumberFormat="0" applyFont="0" applyAlignment="0" applyProtection="0"/>
    <xf numFmtId="0" fontId="25" fillId="0" borderId="0"/>
    <xf numFmtId="0" fontId="25" fillId="0" borderId="0"/>
    <xf numFmtId="0" fontId="39" fillId="0" borderId="21" applyNumberFormat="0" applyFill="0" applyAlignment="0" applyProtection="0"/>
    <xf numFmtId="0" fontId="32" fillId="53" borderId="17" applyNumberFormat="0" applyAlignment="0" applyProtection="0"/>
    <xf numFmtId="0" fontId="58" fillId="0" borderId="0" applyNumberFormat="0" applyFill="0" applyBorder="0" applyAlignment="0" applyProtection="0"/>
  </cellStyleXfs>
  <cellXfs count="102">
    <xf numFmtId="0" fontId="0" fillId="0" borderId="0" xfId="0"/>
    <xf numFmtId="0" fontId="4" fillId="0" borderId="2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wrapText="1"/>
    </xf>
    <xf numFmtId="3" fontId="3" fillId="0" borderId="1" xfId="2" applyNumberFormat="1" applyFont="1" applyBorder="1"/>
    <xf numFmtId="0" fontId="4" fillId="0" borderId="1" xfId="2" applyFont="1" applyBorder="1"/>
    <xf numFmtId="0" fontId="7" fillId="0" borderId="1" xfId="0" applyFont="1" applyBorder="1" applyAlignment="1">
      <alignment vertical="center" wrapText="1"/>
    </xf>
    <xf numFmtId="0" fontId="4" fillId="0" borderId="4" xfId="2" applyFont="1" applyFill="1" applyBorder="1" applyAlignment="1">
      <alignment horizontal="center" vertical="center" wrapText="1"/>
    </xf>
    <xf numFmtId="167" fontId="4" fillId="0" borderId="1" xfId="2" applyNumberFormat="1" applyFont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/>
    </xf>
    <xf numFmtId="4" fontId="2" fillId="0" borderId="1" xfId="2" applyNumberFormat="1" applyBorder="1" applyAlignment="1">
      <alignment horizontal="center"/>
    </xf>
    <xf numFmtId="167" fontId="4" fillId="0" borderId="1" xfId="2" applyNumberFormat="1" applyFont="1" applyFill="1" applyBorder="1" applyAlignment="1">
      <alignment horizontal="center"/>
    </xf>
    <xf numFmtId="4" fontId="2" fillId="0" borderId="1" xfId="2" applyNumberFormat="1" applyFill="1" applyBorder="1" applyAlignment="1">
      <alignment horizontal="center"/>
    </xf>
    <xf numFmtId="0" fontId="4" fillId="0" borderId="3" xfId="2" applyFont="1" applyFill="1" applyBorder="1" applyAlignment="1">
      <alignment horizontal="center" vertical="center" wrapText="1"/>
    </xf>
    <xf numFmtId="4" fontId="0" fillId="0" borderId="0" xfId="0" applyNumberFormat="1"/>
    <xf numFmtId="3" fontId="0" fillId="0" borderId="0" xfId="0" applyNumberFormat="1"/>
    <xf numFmtId="0" fontId="0" fillId="0" borderId="0" xfId="0" applyFill="1"/>
    <xf numFmtId="4" fontId="3" fillId="0" borderId="1" xfId="2" applyNumberFormat="1" applyFont="1" applyFill="1" applyBorder="1" applyAlignment="1">
      <alignment horizontal="center"/>
    </xf>
    <xf numFmtId="167" fontId="3" fillId="0" borderId="1" xfId="2" applyNumberFormat="1" applyFont="1" applyFill="1" applyBorder="1" applyAlignment="1">
      <alignment horizontal="center"/>
    </xf>
    <xf numFmtId="167" fontId="8" fillId="0" borderId="1" xfId="0" applyNumberFormat="1" applyFont="1" applyFill="1" applyBorder="1" applyAlignment="1">
      <alignment horizontal="center"/>
    </xf>
    <xf numFmtId="168" fontId="3" fillId="0" borderId="1" xfId="2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4" fillId="0" borderId="2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wrapText="1"/>
    </xf>
    <xf numFmtId="0" fontId="4" fillId="0" borderId="1" xfId="2" applyFont="1" applyBorder="1"/>
    <xf numFmtId="0" fontId="7" fillId="0" borderId="1" xfId="0" applyFont="1" applyBorder="1" applyAlignment="1">
      <alignment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0" fillId="0" borderId="0" xfId="0"/>
    <xf numFmtId="3" fontId="3" fillId="0" borderId="1" xfId="2" applyNumberFormat="1" applyFont="1" applyBorder="1"/>
    <xf numFmtId="167" fontId="4" fillId="0" borderId="1" xfId="2" applyNumberFormat="1" applyFont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167" fontId="4" fillId="0" borderId="1" xfId="2" applyNumberFormat="1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/>
    </xf>
    <xf numFmtId="168" fontId="3" fillId="0" borderId="1" xfId="2" applyNumberFormat="1" applyFont="1" applyFill="1" applyBorder="1" applyAlignment="1">
      <alignment horizontal="center"/>
    </xf>
    <xf numFmtId="167" fontId="3" fillId="0" borderId="1" xfId="2" applyNumberFormat="1" applyFont="1" applyFill="1" applyBorder="1" applyAlignment="1">
      <alignment horizontal="center"/>
    </xf>
    <xf numFmtId="0" fontId="0" fillId="0" borderId="0" xfId="0"/>
    <xf numFmtId="0" fontId="4" fillId="0" borderId="2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wrapText="1"/>
    </xf>
    <xf numFmtId="3" fontId="3" fillId="0" borderId="1" xfId="2" applyNumberFormat="1" applyFont="1" applyBorder="1"/>
    <xf numFmtId="0" fontId="4" fillId="0" borderId="1" xfId="2" applyFont="1" applyBorder="1"/>
    <xf numFmtId="0" fontId="7" fillId="0" borderId="1" xfId="0" applyFont="1" applyBorder="1" applyAlignment="1">
      <alignment vertical="center" wrapText="1"/>
    </xf>
    <xf numFmtId="0" fontId="4" fillId="0" borderId="4" xfId="2" applyFont="1" applyFill="1" applyBorder="1" applyAlignment="1">
      <alignment horizontal="center" vertical="center" wrapText="1"/>
    </xf>
    <xf numFmtId="167" fontId="4" fillId="0" borderId="1" xfId="2" applyNumberFormat="1" applyFont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/>
    </xf>
    <xf numFmtId="4" fontId="2" fillId="0" borderId="1" xfId="2" applyNumberFormat="1" applyBorder="1" applyAlignment="1">
      <alignment horizontal="center"/>
    </xf>
    <xf numFmtId="167" fontId="4" fillId="0" borderId="1" xfId="2" applyNumberFormat="1" applyFont="1" applyFill="1" applyBorder="1" applyAlignment="1">
      <alignment horizontal="center"/>
    </xf>
    <xf numFmtId="4" fontId="2" fillId="0" borderId="1" xfId="2" applyNumberFormat="1" applyFill="1" applyBorder="1" applyAlignment="1">
      <alignment horizontal="center"/>
    </xf>
    <xf numFmtId="0" fontId="4" fillId="0" borderId="3" xfId="2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/>
    </xf>
    <xf numFmtId="168" fontId="3" fillId="0" borderId="1" xfId="2" applyNumberFormat="1" applyFont="1" applyFill="1" applyBorder="1" applyAlignment="1">
      <alignment horizontal="center"/>
    </xf>
    <xf numFmtId="167" fontId="3" fillId="0" borderId="1" xfId="2" applyNumberFormat="1" applyFont="1" applyFill="1" applyBorder="1" applyAlignment="1">
      <alignment horizontal="center"/>
    </xf>
    <xf numFmtId="0" fontId="0" fillId="0" borderId="0" xfId="0"/>
    <xf numFmtId="0" fontId="4" fillId="0" borderId="2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wrapText="1"/>
    </xf>
    <xf numFmtId="3" fontId="3" fillId="0" borderId="1" xfId="2" applyNumberFormat="1" applyFont="1" applyBorder="1"/>
    <xf numFmtId="0" fontId="4" fillId="0" borderId="1" xfId="2" applyFont="1" applyBorder="1"/>
    <xf numFmtId="0" fontId="7" fillId="0" borderId="1" xfId="0" applyFont="1" applyBorder="1" applyAlignment="1">
      <alignment vertical="center" wrapText="1"/>
    </xf>
    <xf numFmtId="0" fontId="4" fillId="0" borderId="4" xfId="2" applyFont="1" applyFill="1" applyBorder="1" applyAlignment="1">
      <alignment horizontal="center" vertical="center" wrapText="1"/>
    </xf>
    <xf numFmtId="167" fontId="4" fillId="0" borderId="1" xfId="2" applyNumberFormat="1" applyFont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/>
    </xf>
    <xf numFmtId="4" fontId="2" fillId="0" borderId="1" xfId="2" applyNumberFormat="1" applyBorder="1" applyAlignment="1">
      <alignment horizontal="center"/>
    </xf>
    <xf numFmtId="167" fontId="4" fillId="0" borderId="1" xfId="2" applyNumberFormat="1" applyFont="1" applyFill="1" applyBorder="1" applyAlignment="1">
      <alignment horizontal="center"/>
    </xf>
    <xf numFmtId="4" fontId="2" fillId="0" borderId="1" xfId="2" applyNumberFormat="1" applyFill="1" applyBorder="1" applyAlignment="1">
      <alignment horizontal="center"/>
    </xf>
    <xf numFmtId="0" fontId="4" fillId="0" borderId="3" xfId="2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/>
    </xf>
    <xf numFmtId="168" fontId="3" fillId="0" borderId="1" xfId="2" applyNumberFormat="1" applyFont="1" applyFill="1" applyBorder="1" applyAlignment="1">
      <alignment horizontal="center"/>
    </xf>
    <xf numFmtId="167" fontId="3" fillId="0" borderId="1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62" fillId="0" borderId="0" xfId="0" applyFont="1" applyAlignment="1">
      <alignment wrapText="1"/>
    </xf>
    <xf numFmtId="0" fontId="0" fillId="0" borderId="0" xfId="0" applyAlignment="1">
      <alignment wrapText="1"/>
    </xf>
    <xf numFmtId="0" fontId="63" fillId="0" borderId="0" xfId="0" applyFont="1" applyAlignment="1"/>
    <xf numFmtId="0" fontId="62" fillId="0" borderId="0" xfId="0" applyFont="1" applyAlignment="1">
      <alignment horizontal="left"/>
    </xf>
    <xf numFmtId="0" fontId="63" fillId="0" borderId="0" xfId="0" applyFont="1"/>
    <xf numFmtId="3" fontId="63" fillId="0" borderId="0" xfId="0" applyNumberFormat="1" applyFont="1"/>
    <xf numFmtId="17" fontId="62" fillId="0" borderId="0" xfId="0" applyNumberFormat="1" applyFont="1" applyAlignment="1">
      <alignment horizontal="left"/>
    </xf>
    <xf numFmtId="0" fontId="0" fillId="0" borderId="0" xfId="0"/>
    <xf numFmtId="0" fontId="4" fillId="0" borderId="2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wrapText="1"/>
    </xf>
    <xf numFmtId="3" fontId="3" fillId="0" borderId="1" xfId="2" applyNumberFormat="1" applyFont="1" applyBorder="1"/>
    <xf numFmtId="0" fontId="4" fillId="0" borderId="1" xfId="2" applyFont="1" applyBorder="1"/>
    <xf numFmtId="0" fontId="7" fillId="0" borderId="1" xfId="0" applyFont="1" applyBorder="1" applyAlignment="1">
      <alignment vertical="center" wrapText="1"/>
    </xf>
    <xf numFmtId="0" fontId="4" fillId="0" borderId="4" xfId="2" applyFont="1" applyFill="1" applyBorder="1" applyAlignment="1">
      <alignment horizontal="center" vertical="center" wrapText="1"/>
    </xf>
    <xf numFmtId="167" fontId="4" fillId="0" borderId="1" xfId="2" applyNumberFormat="1" applyFont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/>
    </xf>
    <xf numFmtId="4" fontId="2" fillId="0" borderId="1" xfId="2" applyNumberFormat="1" applyBorder="1" applyAlignment="1">
      <alignment horizontal="center"/>
    </xf>
    <xf numFmtId="167" fontId="4" fillId="0" borderId="1" xfId="2" applyNumberFormat="1" applyFont="1" applyFill="1" applyBorder="1" applyAlignment="1">
      <alignment horizontal="center"/>
    </xf>
    <xf numFmtId="4" fontId="2" fillId="0" borderId="1" xfId="2" applyNumberFormat="1" applyFill="1" applyBorder="1" applyAlignment="1">
      <alignment horizontal="center"/>
    </xf>
    <xf numFmtId="0" fontId="4" fillId="0" borderId="3" xfId="2" applyFont="1" applyFill="1" applyBorder="1" applyAlignment="1">
      <alignment horizontal="center" vertical="center" wrapText="1"/>
    </xf>
    <xf numFmtId="4" fontId="0" fillId="0" borderId="0" xfId="0" applyNumberFormat="1"/>
    <xf numFmtId="3" fontId="0" fillId="0" borderId="0" xfId="0" applyNumberFormat="1"/>
    <xf numFmtId="0" fontId="0" fillId="0" borderId="0" xfId="0" applyFill="1"/>
    <xf numFmtId="167" fontId="8" fillId="0" borderId="1" xfId="0" applyNumberFormat="1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/>
    </xf>
    <xf numFmtId="168" fontId="3" fillId="0" borderId="1" xfId="2" applyNumberFormat="1" applyFont="1" applyFill="1" applyBorder="1" applyAlignment="1">
      <alignment horizontal="center"/>
    </xf>
    <xf numFmtId="167" fontId="3" fillId="0" borderId="1" xfId="2" applyNumberFormat="1" applyFont="1" applyFill="1" applyBorder="1" applyAlignment="1">
      <alignment horizontal="center"/>
    </xf>
  </cellXfs>
  <cellStyles count="303">
    <cellStyle name="" xfId="12" xr:uid="{00000000-0005-0000-0000-000000000000}"/>
    <cellStyle name="" xfId="13" xr:uid="{00000000-0005-0000-0000-000001000000}"/>
    <cellStyle name="" xfId="14" xr:uid="{00000000-0005-0000-0000-000002000000}"/>
    <cellStyle name="" xfId="15" xr:uid="{00000000-0005-0000-0000-000003000000}"/>
    <cellStyle name="" xfId="16" xr:uid="{00000000-0005-0000-0000-000004000000}"/>
    <cellStyle name="1" xfId="17" xr:uid="{00000000-0005-0000-0000-000005000000}"/>
    <cellStyle name="2" xfId="18" xr:uid="{00000000-0005-0000-0000-000006000000}"/>
    <cellStyle name="20% - Accent1" xfId="19" xr:uid="{00000000-0005-0000-0000-000007000000}"/>
    <cellStyle name="20% - Accent2" xfId="20" xr:uid="{00000000-0005-0000-0000-000008000000}"/>
    <cellStyle name="20% - Accent3" xfId="21" xr:uid="{00000000-0005-0000-0000-000009000000}"/>
    <cellStyle name="20% - Accent4" xfId="22" xr:uid="{00000000-0005-0000-0000-00000A000000}"/>
    <cellStyle name="20% - Accent5" xfId="23" xr:uid="{00000000-0005-0000-0000-00000B000000}"/>
    <cellStyle name="20% - Accent6" xfId="24" xr:uid="{00000000-0005-0000-0000-00000C000000}"/>
    <cellStyle name="20% - Акцент1 2" xfId="25" xr:uid="{00000000-0005-0000-0000-00000D000000}"/>
    <cellStyle name="20% - Акцент1 2 2" xfId="26" xr:uid="{00000000-0005-0000-0000-00000E000000}"/>
    <cellStyle name="20% - Акцент1 3" xfId="27" xr:uid="{00000000-0005-0000-0000-00000F000000}"/>
    <cellStyle name="20% - Акцент2 2" xfId="28" xr:uid="{00000000-0005-0000-0000-000010000000}"/>
    <cellStyle name="20% - Акцент2 2 2" xfId="29" xr:uid="{00000000-0005-0000-0000-000011000000}"/>
    <cellStyle name="20% - Акцент2 3" xfId="30" xr:uid="{00000000-0005-0000-0000-000012000000}"/>
    <cellStyle name="20% - Акцент3 2" xfId="31" xr:uid="{00000000-0005-0000-0000-000013000000}"/>
    <cellStyle name="20% - Акцент3 2 2" xfId="32" xr:uid="{00000000-0005-0000-0000-000014000000}"/>
    <cellStyle name="20% - Акцент3 3" xfId="33" xr:uid="{00000000-0005-0000-0000-000015000000}"/>
    <cellStyle name="20% - Акцент4 2" xfId="34" xr:uid="{00000000-0005-0000-0000-000016000000}"/>
    <cellStyle name="20% - Акцент4 2 2" xfId="35" xr:uid="{00000000-0005-0000-0000-000017000000}"/>
    <cellStyle name="20% - Акцент4 3" xfId="36" xr:uid="{00000000-0005-0000-0000-000018000000}"/>
    <cellStyle name="20% - Акцент5 2" xfId="37" xr:uid="{00000000-0005-0000-0000-000019000000}"/>
    <cellStyle name="20% - Акцент5 2 2" xfId="38" xr:uid="{00000000-0005-0000-0000-00001A000000}"/>
    <cellStyle name="20% - Акцент5 3" xfId="39" xr:uid="{00000000-0005-0000-0000-00001B000000}"/>
    <cellStyle name="20% - Акцент6 2" xfId="40" xr:uid="{00000000-0005-0000-0000-00001C000000}"/>
    <cellStyle name="20% - Акцент6 2 2" xfId="41" xr:uid="{00000000-0005-0000-0000-00001D000000}"/>
    <cellStyle name="20% - Акцент6 3" xfId="42" xr:uid="{00000000-0005-0000-0000-00001E000000}"/>
    <cellStyle name="40% - Accent1" xfId="43" xr:uid="{00000000-0005-0000-0000-00001F000000}"/>
    <cellStyle name="40% - Accent2" xfId="44" xr:uid="{00000000-0005-0000-0000-000020000000}"/>
    <cellStyle name="40% - Accent3" xfId="45" xr:uid="{00000000-0005-0000-0000-000021000000}"/>
    <cellStyle name="40% - Accent4" xfId="46" xr:uid="{00000000-0005-0000-0000-000022000000}"/>
    <cellStyle name="40% - Accent5" xfId="47" xr:uid="{00000000-0005-0000-0000-000023000000}"/>
    <cellStyle name="40% - Accent6" xfId="48" xr:uid="{00000000-0005-0000-0000-000024000000}"/>
    <cellStyle name="40% - Акцент1 2" xfId="49" xr:uid="{00000000-0005-0000-0000-000025000000}"/>
    <cellStyle name="40% - Акцент1 2 2" xfId="50" xr:uid="{00000000-0005-0000-0000-000026000000}"/>
    <cellStyle name="40% - Акцент1 3" xfId="51" xr:uid="{00000000-0005-0000-0000-000027000000}"/>
    <cellStyle name="40% - Акцент2 2" xfId="52" xr:uid="{00000000-0005-0000-0000-000028000000}"/>
    <cellStyle name="40% - Акцент2 2 2" xfId="53" xr:uid="{00000000-0005-0000-0000-000029000000}"/>
    <cellStyle name="40% - Акцент2 3" xfId="54" xr:uid="{00000000-0005-0000-0000-00002A000000}"/>
    <cellStyle name="40% - Акцент3 2" xfId="55" xr:uid="{00000000-0005-0000-0000-00002B000000}"/>
    <cellStyle name="40% - Акцент3 2 2" xfId="56" xr:uid="{00000000-0005-0000-0000-00002C000000}"/>
    <cellStyle name="40% - Акцент3 3" xfId="57" xr:uid="{00000000-0005-0000-0000-00002D000000}"/>
    <cellStyle name="40% - Акцент4 2" xfId="58" xr:uid="{00000000-0005-0000-0000-00002E000000}"/>
    <cellStyle name="40% - Акцент4 2 2" xfId="59" xr:uid="{00000000-0005-0000-0000-00002F000000}"/>
    <cellStyle name="40% - Акцент4 3" xfId="60" xr:uid="{00000000-0005-0000-0000-000030000000}"/>
    <cellStyle name="40% - Акцент5 2" xfId="61" xr:uid="{00000000-0005-0000-0000-000031000000}"/>
    <cellStyle name="40% - Акцент5 2 2" xfId="62" xr:uid="{00000000-0005-0000-0000-000032000000}"/>
    <cellStyle name="40% - Акцент5 3" xfId="63" xr:uid="{00000000-0005-0000-0000-000033000000}"/>
    <cellStyle name="40% - Акцент6 2" xfId="64" xr:uid="{00000000-0005-0000-0000-000034000000}"/>
    <cellStyle name="40% - Акцент6 2 2" xfId="65" xr:uid="{00000000-0005-0000-0000-000035000000}"/>
    <cellStyle name="40% - Акцент6 3" xfId="66" xr:uid="{00000000-0005-0000-0000-000036000000}"/>
    <cellStyle name="60% - Accent1" xfId="67" xr:uid="{00000000-0005-0000-0000-000037000000}"/>
    <cellStyle name="60% - Accent2" xfId="68" xr:uid="{00000000-0005-0000-0000-000038000000}"/>
    <cellStyle name="60% - Accent3" xfId="69" xr:uid="{00000000-0005-0000-0000-000039000000}"/>
    <cellStyle name="60% - Accent4" xfId="70" xr:uid="{00000000-0005-0000-0000-00003A000000}"/>
    <cellStyle name="60% - Accent5" xfId="71" xr:uid="{00000000-0005-0000-0000-00003B000000}"/>
    <cellStyle name="60% - Accent6" xfId="72" xr:uid="{00000000-0005-0000-0000-00003C000000}"/>
    <cellStyle name="60% - Акцент1 2" xfId="73" xr:uid="{00000000-0005-0000-0000-00003D000000}"/>
    <cellStyle name="60% - Акцент1 3" xfId="74" xr:uid="{00000000-0005-0000-0000-00003E000000}"/>
    <cellStyle name="60% - Акцент2 2" xfId="75" xr:uid="{00000000-0005-0000-0000-00003F000000}"/>
    <cellStyle name="60% - Акцент2 3" xfId="76" xr:uid="{00000000-0005-0000-0000-000040000000}"/>
    <cellStyle name="60% - Акцент3 2" xfId="77" xr:uid="{00000000-0005-0000-0000-000041000000}"/>
    <cellStyle name="60% - Акцент3 3" xfId="78" xr:uid="{00000000-0005-0000-0000-000042000000}"/>
    <cellStyle name="60% - Акцент4 2" xfId="79" xr:uid="{00000000-0005-0000-0000-000043000000}"/>
    <cellStyle name="60% - Акцент4 3" xfId="80" xr:uid="{00000000-0005-0000-0000-000044000000}"/>
    <cellStyle name="60% - Акцент5 2" xfId="81" xr:uid="{00000000-0005-0000-0000-000045000000}"/>
    <cellStyle name="60% - Акцент5 3" xfId="82" xr:uid="{00000000-0005-0000-0000-000046000000}"/>
    <cellStyle name="60% - Акцент6 2" xfId="83" xr:uid="{00000000-0005-0000-0000-000047000000}"/>
    <cellStyle name="60% - Акцент6 3" xfId="84" xr:uid="{00000000-0005-0000-0000-000048000000}"/>
    <cellStyle name="Accent1" xfId="85" xr:uid="{00000000-0005-0000-0000-000049000000}"/>
    <cellStyle name="Accent2" xfId="86" xr:uid="{00000000-0005-0000-0000-00004A000000}"/>
    <cellStyle name="Accent3" xfId="87" xr:uid="{00000000-0005-0000-0000-00004B000000}"/>
    <cellStyle name="Accent4" xfId="88" xr:uid="{00000000-0005-0000-0000-00004C000000}"/>
    <cellStyle name="Accent5" xfId="89" xr:uid="{00000000-0005-0000-0000-00004D000000}"/>
    <cellStyle name="Accent6" xfId="90" xr:uid="{00000000-0005-0000-0000-00004E000000}"/>
    <cellStyle name="Bad" xfId="91" xr:uid="{00000000-0005-0000-0000-00004F000000}"/>
    <cellStyle name="Calculation" xfId="92" xr:uid="{00000000-0005-0000-0000-000050000000}"/>
    <cellStyle name="Check Cell" xfId="93" xr:uid="{00000000-0005-0000-0000-000051000000}"/>
    <cellStyle name="Explanatory Text" xfId="94" xr:uid="{00000000-0005-0000-0000-000052000000}"/>
    <cellStyle name="Good" xfId="95" xr:uid="{00000000-0005-0000-0000-000053000000}"/>
    <cellStyle name="Heading 1" xfId="96" xr:uid="{00000000-0005-0000-0000-000054000000}"/>
    <cellStyle name="Heading 2" xfId="97" xr:uid="{00000000-0005-0000-0000-000055000000}"/>
    <cellStyle name="Heading 3" xfId="98" xr:uid="{00000000-0005-0000-0000-000056000000}"/>
    <cellStyle name="Heading 4" xfId="99" xr:uid="{00000000-0005-0000-0000-000057000000}"/>
    <cellStyle name="Input" xfId="100" xr:uid="{00000000-0005-0000-0000-000058000000}"/>
    <cellStyle name="Linked Cell" xfId="101" xr:uid="{00000000-0005-0000-0000-000059000000}"/>
    <cellStyle name="Neutral" xfId="102" xr:uid="{00000000-0005-0000-0000-00005A000000}"/>
    <cellStyle name="Note" xfId="103" xr:uid="{00000000-0005-0000-0000-00005B000000}"/>
    <cellStyle name="Output" xfId="104" xr:uid="{00000000-0005-0000-0000-00005C000000}"/>
    <cellStyle name="S0" xfId="105" xr:uid="{00000000-0005-0000-0000-00005D000000}"/>
    <cellStyle name="S0 2" xfId="106" xr:uid="{00000000-0005-0000-0000-00005E000000}"/>
    <cellStyle name="S0 3" xfId="107" xr:uid="{00000000-0005-0000-0000-00005F000000}"/>
    <cellStyle name="S1" xfId="108" xr:uid="{00000000-0005-0000-0000-000060000000}"/>
    <cellStyle name="S1 2" xfId="109" xr:uid="{00000000-0005-0000-0000-000061000000}"/>
    <cellStyle name="S1 3" xfId="110" xr:uid="{00000000-0005-0000-0000-000062000000}"/>
    <cellStyle name="S10" xfId="111" xr:uid="{00000000-0005-0000-0000-000063000000}"/>
    <cellStyle name="S10 2" xfId="112" xr:uid="{00000000-0005-0000-0000-000064000000}"/>
    <cellStyle name="S11" xfId="113" xr:uid="{00000000-0005-0000-0000-000065000000}"/>
    <cellStyle name="S11 2" xfId="114" xr:uid="{00000000-0005-0000-0000-000066000000}"/>
    <cellStyle name="S12" xfId="115" xr:uid="{00000000-0005-0000-0000-000067000000}"/>
    <cellStyle name="S12 2" xfId="116" xr:uid="{00000000-0005-0000-0000-000068000000}"/>
    <cellStyle name="S12 3" xfId="117" xr:uid="{00000000-0005-0000-0000-000069000000}"/>
    <cellStyle name="S13" xfId="118" xr:uid="{00000000-0005-0000-0000-00006A000000}"/>
    <cellStyle name="S13 2" xfId="119" xr:uid="{00000000-0005-0000-0000-00006B000000}"/>
    <cellStyle name="S13 3" xfId="120" xr:uid="{00000000-0005-0000-0000-00006C000000}"/>
    <cellStyle name="S14" xfId="121" xr:uid="{00000000-0005-0000-0000-00006D000000}"/>
    <cellStyle name="S14 2" xfId="122" xr:uid="{00000000-0005-0000-0000-00006E000000}"/>
    <cellStyle name="S14 3" xfId="123" xr:uid="{00000000-0005-0000-0000-00006F000000}"/>
    <cellStyle name="S15" xfId="124" xr:uid="{00000000-0005-0000-0000-000070000000}"/>
    <cellStyle name="S15 2" xfId="125" xr:uid="{00000000-0005-0000-0000-000071000000}"/>
    <cellStyle name="S15 3" xfId="126" xr:uid="{00000000-0005-0000-0000-000072000000}"/>
    <cellStyle name="S16" xfId="127" xr:uid="{00000000-0005-0000-0000-000073000000}"/>
    <cellStyle name="S16 2" xfId="128" xr:uid="{00000000-0005-0000-0000-000074000000}"/>
    <cellStyle name="S17" xfId="129" xr:uid="{00000000-0005-0000-0000-000075000000}"/>
    <cellStyle name="S17 2" xfId="130" xr:uid="{00000000-0005-0000-0000-000076000000}"/>
    <cellStyle name="S17 3" xfId="131" xr:uid="{00000000-0005-0000-0000-000077000000}"/>
    <cellStyle name="S18" xfId="132" xr:uid="{00000000-0005-0000-0000-000078000000}"/>
    <cellStyle name="S18 2" xfId="133" xr:uid="{00000000-0005-0000-0000-000079000000}"/>
    <cellStyle name="S19" xfId="134" xr:uid="{00000000-0005-0000-0000-00007A000000}"/>
    <cellStyle name="S19 2" xfId="135" xr:uid="{00000000-0005-0000-0000-00007B000000}"/>
    <cellStyle name="S2" xfId="136" xr:uid="{00000000-0005-0000-0000-00007C000000}"/>
    <cellStyle name="S2 2" xfId="137" xr:uid="{00000000-0005-0000-0000-00007D000000}"/>
    <cellStyle name="S2 3" xfId="138" xr:uid="{00000000-0005-0000-0000-00007E000000}"/>
    <cellStyle name="S20" xfId="139" xr:uid="{00000000-0005-0000-0000-00007F000000}"/>
    <cellStyle name="S20 2" xfId="140" xr:uid="{00000000-0005-0000-0000-000080000000}"/>
    <cellStyle name="S21" xfId="141" xr:uid="{00000000-0005-0000-0000-000081000000}"/>
    <cellStyle name="S21 2" xfId="142" xr:uid="{00000000-0005-0000-0000-000082000000}"/>
    <cellStyle name="S22" xfId="143" xr:uid="{00000000-0005-0000-0000-000083000000}"/>
    <cellStyle name="S22 2" xfId="144" xr:uid="{00000000-0005-0000-0000-000084000000}"/>
    <cellStyle name="S23" xfId="145" xr:uid="{00000000-0005-0000-0000-000085000000}"/>
    <cellStyle name="S23 2" xfId="146" xr:uid="{00000000-0005-0000-0000-000086000000}"/>
    <cellStyle name="S24" xfId="147" xr:uid="{00000000-0005-0000-0000-000087000000}"/>
    <cellStyle name="S24 2" xfId="148" xr:uid="{00000000-0005-0000-0000-000088000000}"/>
    <cellStyle name="S25" xfId="149" xr:uid="{00000000-0005-0000-0000-000089000000}"/>
    <cellStyle name="S25 2" xfId="150" xr:uid="{00000000-0005-0000-0000-00008A000000}"/>
    <cellStyle name="S26" xfId="151" xr:uid="{00000000-0005-0000-0000-00008B000000}"/>
    <cellStyle name="S26 2" xfId="152" xr:uid="{00000000-0005-0000-0000-00008C000000}"/>
    <cellStyle name="S26 3" xfId="153" xr:uid="{00000000-0005-0000-0000-00008D000000}"/>
    <cellStyle name="S27" xfId="154" xr:uid="{00000000-0005-0000-0000-00008E000000}"/>
    <cellStyle name="S3" xfId="155" xr:uid="{00000000-0005-0000-0000-00008F000000}"/>
    <cellStyle name="S3 2" xfId="156" xr:uid="{00000000-0005-0000-0000-000090000000}"/>
    <cellStyle name="S3 3" xfId="157" xr:uid="{00000000-0005-0000-0000-000091000000}"/>
    <cellStyle name="S3 4" xfId="158" xr:uid="{00000000-0005-0000-0000-000092000000}"/>
    <cellStyle name="S31" xfId="159" xr:uid="{00000000-0005-0000-0000-000093000000}"/>
    <cellStyle name="S34" xfId="160" xr:uid="{00000000-0005-0000-0000-000094000000}"/>
    <cellStyle name="S39" xfId="161" xr:uid="{00000000-0005-0000-0000-000095000000}"/>
    <cellStyle name="S4" xfId="162" xr:uid="{00000000-0005-0000-0000-000096000000}"/>
    <cellStyle name="S4 2" xfId="163" xr:uid="{00000000-0005-0000-0000-000097000000}"/>
    <cellStyle name="S4 3" xfId="164" xr:uid="{00000000-0005-0000-0000-000098000000}"/>
    <cellStyle name="S4 4" xfId="165" xr:uid="{00000000-0005-0000-0000-000099000000}"/>
    <cellStyle name="S44" xfId="166" xr:uid="{00000000-0005-0000-0000-00009A000000}"/>
    <cellStyle name="S45" xfId="167" xr:uid="{00000000-0005-0000-0000-00009B000000}"/>
    <cellStyle name="S48" xfId="168" xr:uid="{00000000-0005-0000-0000-00009C000000}"/>
    <cellStyle name="S5" xfId="169" xr:uid="{00000000-0005-0000-0000-00009D000000}"/>
    <cellStyle name="S5 2" xfId="170" xr:uid="{00000000-0005-0000-0000-00009E000000}"/>
    <cellStyle name="S5 3" xfId="171" xr:uid="{00000000-0005-0000-0000-00009F000000}"/>
    <cellStyle name="S6" xfId="172" xr:uid="{00000000-0005-0000-0000-0000A0000000}"/>
    <cellStyle name="S6 2" xfId="173" xr:uid="{00000000-0005-0000-0000-0000A1000000}"/>
    <cellStyle name="S6 3" xfId="174" xr:uid="{00000000-0005-0000-0000-0000A2000000}"/>
    <cellStyle name="S7" xfId="175" xr:uid="{00000000-0005-0000-0000-0000A3000000}"/>
    <cellStyle name="S7 2" xfId="176" xr:uid="{00000000-0005-0000-0000-0000A4000000}"/>
    <cellStyle name="S7 3" xfId="177" xr:uid="{00000000-0005-0000-0000-0000A5000000}"/>
    <cellStyle name="S8" xfId="178" xr:uid="{00000000-0005-0000-0000-0000A6000000}"/>
    <cellStyle name="S8 2" xfId="179" xr:uid="{00000000-0005-0000-0000-0000A7000000}"/>
    <cellStyle name="S8 3" xfId="180" xr:uid="{00000000-0005-0000-0000-0000A8000000}"/>
    <cellStyle name="S9" xfId="181" xr:uid="{00000000-0005-0000-0000-0000A9000000}"/>
    <cellStyle name="S9 2" xfId="182" xr:uid="{00000000-0005-0000-0000-0000AA000000}"/>
    <cellStyle name="S9 3" xfId="183" xr:uid="{00000000-0005-0000-0000-0000AB000000}"/>
    <cellStyle name="Title" xfId="184" xr:uid="{00000000-0005-0000-0000-0000AC000000}"/>
    <cellStyle name="Total" xfId="185" xr:uid="{00000000-0005-0000-0000-0000AD000000}"/>
    <cellStyle name="Warning Text" xfId="186" xr:uid="{00000000-0005-0000-0000-0000AE000000}"/>
    <cellStyle name="Акцент1 2" xfId="187" xr:uid="{00000000-0005-0000-0000-0000AF000000}"/>
    <cellStyle name="Акцент1 3" xfId="188" xr:uid="{00000000-0005-0000-0000-0000B0000000}"/>
    <cellStyle name="Акцент2 2" xfId="189" xr:uid="{00000000-0005-0000-0000-0000B1000000}"/>
    <cellStyle name="Акцент2 3" xfId="190" xr:uid="{00000000-0005-0000-0000-0000B2000000}"/>
    <cellStyle name="Акцент3 2" xfId="191" xr:uid="{00000000-0005-0000-0000-0000B3000000}"/>
    <cellStyle name="Акцент3 3" xfId="192" xr:uid="{00000000-0005-0000-0000-0000B4000000}"/>
    <cellStyle name="Акцент4 2" xfId="193" xr:uid="{00000000-0005-0000-0000-0000B5000000}"/>
    <cellStyle name="Акцент4 3" xfId="194" xr:uid="{00000000-0005-0000-0000-0000B6000000}"/>
    <cellStyle name="Акцент5 2" xfId="195" xr:uid="{00000000-0005-0000-0000-0000B7000000}"/>
    <cellStyle name="Акцент5 3" xfId="196" xr:uid="{00000000-0005-0000-0000-0000B8000000}"/>
    <cellStyle name="Акцент6 2" xfId="197" xr:uid="{00000000-0005-0000-0000-0000B9000000}"/>
    <cellStyle name="Акцент6 3" xfId="198" xr:uid="{00000000-0005-0000-0000-0000BA000000}"/>
    <cellStyle name="Ввод  2" xfId="199" xr:uid="{00000000-0005-0000-0000-0000BB000000}"/>
    <cellStyle name="Ввод  3" xfId="200" xr:uid="{00000000-0005-0000-0000-0000BC000000}"/>
    <cellStyle name="Вывод 2" xfId="201" xr:uid="{00000000-0005-0000-0000-0000BD000000}"/>
    <cellStyle name="Вывод 3" xfId="202" xr:uid="{00000000-0005-0000-0000-0000BE000000}"/>
    <cellStyle name="Вычисление 2" xfId="203" xr:uid="{00000000-0005-0000-0000-0000BF000000}"/>
    <cellStyle name="Вычисление 3" xfId="204" xr:uid="{00000000-0005-0000-0000-0000C0000000}"/>
    <cellStyle name="Заголовок 1 2" xfId="205" xr:uid="{00000000-0005-0000-0000-0000C1000000}"/>
    <cellStyle name="Заголовок 1 3" xfId="206" xr:uid="{00000000-0005-0000-0000-0000C2000000}"/>
    <cellStyle name="Заголовок 2 2" xfId="207" xr:uid="{00000000-0005-0000-0000-0000C3000000}"/>
    <cellStyle name="Заголовок 2 3" xfId="208" xr:uid="{00000000-0005-0000-0000-0000C4000000}"/>
    <cellStyle name="Заголовок 3 2" xfId="209" xr:uid="{00000000-0005-0000-0000-0000C5000000}"/>
    <cellStyle name="Заголовок 3 3" xfId="210" xr:uid="{00000000-0005-0000-0000-0000C6000000}"/>
    <cellStyle name="Заголовок 4 2" xfId="211" xr:uid="{00000000-0005-0000-0000-0000C7000000}"/>
    <cellStyle name="Заголовок 4 3" xfId="212" xr:uid="{00000000-0005-0000-0000-0000C8000000}"/>
    <cellStyle name="Итог 2" xfId="213" xr:uid="{00000000-0005-0000-0000-0000C9000000}"/>
    <cellStyle name="Итог 3" xfId="214" xr:uid="{00000000-0005-0000-0000-0000CA000000}"/>
    <cellStyle name="Контрольная ячейка 2" xfId="215" xr:uid="{00000000-0005-0000-0000-0000CB000000}"/>
    <cellStyle name="Контрольная ячейка 3" xfId="216" xr:uid="{00000000-0005-0000-0000-0000CC000000}"/>
    <cellStyle name="Название 2" xfId="217" xr:uid="{00000000-0005-0000-0000-0000CD000000}"/>
    <cellStyle name="Название 3" xfId="218" xr:uid="{00000000-0005-0000-0000-0000CE000000}"/>
    <cellStyle name="Нейтральный 2" xfId="219" xr:uid="{00000000-0005-0000-0000-0000CF000000}"/>
    <cellStyle name="Нейтральный 3" xfId="220" xr:uid="{00000000-0005-0000-0000-0000D0000000}"/>
    <cellStyle name="Обычный" xfId="0" builtinId="0"/>
    <cellStyle name="Обычный 10" xfId="221" xr:uid="{00000000-0005-0000-0000-0000D2000000}"/>
    <cellStyle name="Обычный 10 2" xfId="222" xr:uid="{00000000-0005-0000-0000-0000D3000000}"/>
    <cellStyle name="Обычный 11" xfId="223" xr:uid="{00000000-0005-0000-0000-0000D4000000}"/>
    <cellStyle name="Обычный 12" xfId="224" xr:uid="{00000000-0005-0000-0000-0000D5000000}"/>
    <cellStyle name="Обычный 13" xfId="225" xr:uid="{00000000-0005-0000-0000-0000D6000000}"/>
    <cellStyle name="Обычный 14" xfId="226" xr:uid="{00000000-0005-0000-0000-0000D7000000}"/>
    <cellStyle name="Обычный 14 2" xfId="227" xr:uid="{00000000-0005-0000-0000-0000D8000000}"/>
    <cellStyle name="Обычный 15" xfId="1" xr:uid="{00000000-0005-0000-0000-0000D9000000}"/>
    <cellStyle name="Обычный 15 4 2" xfId="3" xr:uid="{00000000-0005-0000-0000-0000DA000000}"/>
    <cellStyle name="Обычный 16" xfId="228" xr:uid="{00000000-0005-0000-0000-0000DB000000}"/>
    <cellStyle name="Обычный 17" xfId="10" xr:uid="{00000000-0005-0000-0000-0000DC000000}"/>
    <cellStyle name="Обычный 2" xfId="2" xr:uid="{00000000-0005-0000-0000-0000DD000000}"/>
    <cellStyle name="Обычный 2 13" xfId="4" xr:uid="{00000000-0005-0000-0000-0000DE000000}"/>
    <cellStyle name="Обычный 2 2" xfId="229" xr:uid="{00000000-0005-0000-0000-0000DF000000}"/>
    <cellStyle name="Обычный 2 2 2" xfId="230" xr:uid="{00000000-0005-0000-0000-0000E0000000}"/>
    <cellStyle name="Обычный 2 2 3" xfId="231" xr:uid="{00000000-0005-0000-0000-0000E1000000}"/>
    <cellStyle name="Обычный 2 2 4" xfId="232" xr:uid="{00000000-0005-0000-0000-0000E2000000}"/>
    <cellStyle name="Обычный 2 3" xfId="233" xr:uid="{00000000-0005-0000-0000-0000E3000000}"/>
    <cellStyle name="Обычный 3" xfId="5" xr:uid="{00000000-0005-0000-0000-0000E4000000}"/>
    <cellStyle name="Обычный 3 2" xfId="235" xr:uid="{00000000-0005-0000-0000-0000E5000000}"/>
    <cellStyle name="Обычный 3 2 2" xfId="236" xr:uid="{00000000-0005-0000-0000-0000E6000000}"/>
    <cellStyle name="Обычный 3 3" xfId="237" xr:uid="{00000000-0005-0000-0000-0000E7000000}"/>
    <cellStyle name="Обычный 3 4" xfId="234" xr:uid="{00000000-0005-0000-0000-0000E8000000}"/>
    <cellStyle name="Обычный 4" xfId="238" xr:uid="{00000000-0005-0000-0000-0000E9000000}"/>
    <cellStyle name="Обычный 4 2" xfId="239" xr:uid="{00000000-0005-0000-0000-0000EA000000}"/>
    <cellStyle name="Обычный 5" xfId="240" xr:uid="{00000000-0005-0000-0000-0000EB000000}"/>
    <cellStyle name="Обычный 5 2" xfId="241" xr:uid="{00000000-0005-0000-0000-0000EC000000}"/>
    <cellStyle name="Обычный 6" xfId="242" xr:uid="{00000000-0005-0000-0000-0000ED000000}"/>
    <cellStyle name="Обычный 6 2" xfId="243" xr:uid="{00000000-0005-0000-0000-0000EE000000}"/>
    <cellStyle name="Обычный 7" xfId="244" xr:uid="{00000000-0005-0000-0000-0000EF000000}"/>
    <cellStyle name="Обычный 7 2" xfId="245" xr:uid="{00000000-0005-0000-0000-0000F0000000}"/>
    <cellStyle name="Обычный 7 3" xfId="246" xr:uid="{00000000-0005-0000-0000-0000F1000000}"/>
    <cellStyle name="Обычный 8" xfId="247" xr:uid="{00000000-0005-0000-0000-0000F2000000}"/>
    <cellStyle name="Обычный 8 2" xfId="248" xr:uid="{00000000-0005-0000-0000-0000F3000000}"/>
    <cellStyle name="Обычный 8 3" xfId="249" xr:uid="{00000000-0005-0000-0000-0000F4000000}"/>
    <cellStyle name="Обычный 9" xfId="250" xr:uid="{00000000-0005-0000-0000-0000F5000000}"/>
    <cellStyle name="Обычный 9 2" xfId="251" xr:uid="{00000000-0005-0000-0000-0000F6000000}"/>
    <cellStyle name="Обычный 9 3" xfId="252" xr:uid="{00000000-0005-0000-0000-0000F7000000}"/>
    <cellStyle name="Плохой 2" xfId="253" xr:uid="{00000000-0005-0000-0000-0000F8000000}"/>
    <cellStyle name="Плохой 3" xfId="254" xr:uid="{00000000-0005-0000-0000-0000F9000000}"/>
    <cellStyle name="Пояснение 2" xfId="255" xr:uid="{00000000-0005-0000-0000-0000FA000000}"/>
    <cellStyle name="Пояснение 3" xfId="256" xr:uid="{00000000-0005-0000-0000-0000FB000000}"/>
    <cellStyle name="Примечание 2" xfId="257" xr:uid="{00000000-0005-0000-0000-0000FC000000}"/>
    <cellStyle name="Примечание 2 2" xfId="258" xr:uid="{00000000-0005-0000-0000-0000FD000000}"/>
    <cellStyle name="Примечание 3" xfId="259" xr:uid="{00000000-0005-0000-0000-0000FE000000}"/>
    <cellStyle name="Процентный 2" xfId="260" xr:uid="{00000000-0005-0000-0000-0000FF000000}"/>
    <cellStyle name="Связанная ячейка 2" xfId="261" xr:uid="{00000000-0005-0000-0000-000000010000}"/>
    <cellStyle name="Связанная ячейка 3" xfId="262" xr:uid="{00000000-0005-0000-0000-000001010000}"/>
    <cellStyle name="Стиль 1" xfId="263" xr:uid="{00000000-0005-0000-0000-000002010000}"/>
    <cellStyle name="Стиль 1 2" xfId="264" xr:uid="{00000000-0005-0000-0000-000003010000}"/>
    <cellStyle name="Текст предупреждения 2" xfId="265" xr:uid="{00000000-0005-0000-0000-000004010000}"/>
    <cellStyle name="Текст предупреждения 3" xfId="266" xr:uid="{00000000-0005-0000-0000-000005010000}"/>
    <cellStyle name="Финансовый [0] 2" xfId="267" xr:uid="{00000000-0005-0000-0000-000006010000}"/>
    <cellStyle name="Финансовый 10" xfId="268" xr:uid="{00000000-0005-0000-0000-000007010000}"/>
    <cellStyle name="Финансовый 10 2" xfId="269" xr:uid="{00000000-0005-0000-0000-000008010000}"/>
    <cellStyle name="Финансовый 10 3" xfId="270" xr:uid="{00000000-0005-0000-0000-000009010000}"/>
    <cellStyle name="Финансовый 11" xfId="271" xr:uid="{00000000-0005-0000-0000-00000A010000}"/>
    <cellStyle name="Финансовый 11 2" xfId="272" xr:uid="{00000000-0005-0000-0000-00000B010000}"/>
    <cellStyle name="Финансовый 12" xfId="273" xr:uid="{00000000-0005-0000-0000-00000C010000}"/>
    <cellStyle name="Финансовый 12 2" xfId="274" xr:uid="{00000000-0005-0000-0000-00000D010000}"/>
    <cellStyle name="Финансовый 13" xfId="275" xr:uid="{00000000-0005-0000-0000-00000E010000}"/>
    <cellStyle name="Финансовый 14" xfId="276" xr:uid="{00000000-0005-0000-0000-00000F010000}"/>
    <cellStyle name="Финансовый 15" xfId="277" xr:uid="{00000000-0005-0000-0000-000010010000}"/>
    <cellStyle name="Финансовый 16" xfId="278" xr:uid="{00000000-0005-0000-0000-000011010000}"/>
    <cellStyle name="Финансовый 17" xfId="11" xr:uid="{00000000-0005-0000-0000-000012010000}"/>
    <cellStyle name="Финансовый 18" xfId="7" xr:uid="{00000000-0005-0000-0000-000013010000}"/>
    <cellStyle name="Финансовый 2" xfId="6" xr:uid="{00000000-0005-0000-0000-000014010000}"/>
    <cellStyle name="Финансовый 2 2" xfId="279" xr:uid="{00000000-0005-0000-0000-000015010000}"/>
    <cellStyle name="Финансовый 2 2 2" xfId="280" xr:uid="{00000000-0005-0000-0000-000016010000}"/>
    <cellStyle name="Финансовый 3" xfId="281" xr:uid="{00000000-0005-0000-0000-000017010000}"/>
    <cellStyle name="Финансовый 3 2" xfId="282" xr:uid="{00000000-0005-0000-0000-000018010000}"/>
    <cellStyle name="Финансовый 3 2 2" xfId="283" xr:uid="{00000000-0005-0000-0000-000019010000}"/>
    <cellStyle name="Финансовый 3 3" xfId="284" xr:uid="{00000000-0005-0000-0000-00001A010000}"/>
    <cellStyle name="Финансовый 3 4" xfId="285" xr:uid="{00000000-0005-0000-0000-00001B010000}"/>
    <cellStyle name="Финансовый 4" xfId="286" xr:uid="{00000000-0005-0000-0000-00001C010000}"/>
    <cellStyle name="Финансовый 5" xfId="287" xr:uid="{00000000-0005-0000-0000-00001D010000}"/>
    <cellStyle name="Финансовый 6" xfId="288" xr:uid="{00000000-0005-0000-0000-00001E010000}"/>
    <cellStyle name="Финансовый 7" xfId="289" xr:uid="{00000000-0005-0000-0000-00001F010000}"/>
    <cellStyle name="Финансовый 8" xfId="290" xr:uid="{00000000-0005-0000-0000-000020010000}"/>
    <cellStyle name="Финансовый 9" xfId="291" xr:uid="{00000000-0005-0000-0000-000021010000}"/>
    <cellStyle name="Хороший 2" xfId="292" xr:uid="{00000000-0005-0000-0000-000022010000}"/>
    <cellStyle name="Хороший 3" xfId="293" xr:uid="{00000000-0005-0000-0000-000023010000}"/>
    <cellStyle name="㼿" xfId="294" xr:uid="{00000000-0005-0000-0000-000024010000}"/>
    <cellStyle name="㼿?" xfId="295" xr:uid="{00000000-0005-0000-0000-000025010000}"/>
    <cellStyle name="㼿㼿" xfId="296" xr:uid="{00000000-0005-0000-0000-000026010000}"/>
    <cellStyle name="㼿㼿?" xfId="8" xr:uid="{00000000-0005-0000-0000-000027010000}"/>
    <cellStyle name="㼿㼿? 2" xfId="297" xr:uid="{00000000-0005-0000-0000-000028010000}"/>
    <cellStyle name="㼿㼿㼿" xfId="9" xr:uid="{00000000-0005-0000-0000-000029010000}"/>
    <cellStyle name="㼿㼿㼿?" xfId="298" xr:uid="{00000000-0005-0000-0000-00002A010000}"/>
    <cellStyle name="㼿㼿㼿? 2" xfId="299" xr:uid="{00000000-0005-0000-0000-00002B010000}"/>
    <cellStyle name="㼿㼿㼿㼿" xfId="300" xr:uid="{00000000-0005-0000-0000-00002C010000}"/>
    <cellStyle name="㼿㼿㼿㼿?" xfId="301" xr:uid="{00000000-0005-0000-0000-00002D010000}"/>
    <cellStyle name="㼿㼿㼿㼿㼿" xfId="302" xr:uid="{00000000-0005-0000-0000-00002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workbookViewId="0">
      <selection sqref="A1:C1"/>
    </sheetView>
  </sheetViews>
  <sheetFormatPr defaultRowHeight="15" x14ac:dyDescent="0.25"/>
  <cols>
    <col min="1" max="1" width="62.42578125" customWidth="1"/>
    <col min="2" max="2" width="13.28515625" customWidth="1"/>
    <col min="3" max="3" width="23.42578125" customWidth="1"/>
    <col min="4" max="4" width="11.42578125" bestFit="1" customWidth="1"/>
    <col min="6" max="6" width="11.42578125" bestFit="1" customWidth="1"/>
  </cols>
  <sheetData>
    <row r="1" spans="1:4" x14ac:dyDescent="0.25">
      <c r="A1" s="73" t="s">
        <v>15</v>
      </c>
      <c r="B1" s="73"/>
      <c r="C1" s="73"/>
    </row>
    <row r="3" spans="1:4" ht="20.25" customHeight="1" x14ac:dyDescent="0.25">
      <c r="A3" s="1" t="s">
        <v>5</v>
      </c>
      <c r="B3" s="8" t="s">
        <v>9</v>
      </c>
      <c r="C3" s="8" t="s">
        <v>11</v>
      </c>
    </row>
    <row r="4" spans="1:4" ht="41.25" customHeight="1" x14ac:dyDescent="0.25">
      <c r="A4" s="2" t="s">
        <v>0</v>
      </c>
      <c r="B4" s="3"/>
      <c r="C4" s="9"/>
    </row>
    <row r="5" spans="1:4" ht="18.75" customHeight="1" x14ac:dyDescent="0.25">
      <c r="A5" s="5" t="s">
        <v>4</v>
      </c>
      <c r="B5" s="19">
        <v>635.60799999999995</v>
      </c>
      <c r="C5" s="17">
        <v>884.76</v>
      </c>
      <c r="D5" s="14"/>
    </row>
    <row r="6" spans="1:4" ht="18.75" customHeight="1" x14ac:dyDescent="0.25">
      <c r="A6" s="5" t="s">
        <v>7</v>
      </c>
      <c r="B6" s="19">
        <v>11.176</v>
      </c>
      <c r="C6" s="17">
        <v>643.48</v>
      </c>
      <c r="D6" s="14"/>
    </row>
    <row r="7" spans="1:4" x14ac:dyDescent="0.25">
      <c r="A7" s="5" t="s">
        <v>13</v>
      </c>
      <c r="B7" s="18">
        <v>218.52500000000001</v>
      </c>
      <c r="C7" s="17">
        <v>1777.8630000000001</v>
      </c>
      <c r="D7" s="14"/>
    </row>
    <row r="8" spans="1:4" x14ac:dyDescent="0.25">
      <c r="A8" s="5" t="s">
        <v>8</v>
      </c>
      <c r="B8" s="18">
        <v>1266.444</v>
      </c>
      <c r="C8" s="17">
        <v>1293.5582199999999</v>
      </c>
      <c r="D8" s="14"/>
    </row>
    <row r="9" spans="1:4" x14ac:dyDescent="0.25">
      <c r="A9" s="5" t="s">
        <v>10</v>
      </c>
      <c r="B9" s="18">
        <v>0.504</v>
      </c>
      <c r="C9" s="17">
        <v>1777.8630000000001</v>
      </c>
      <c r="D9" s="14"/>
    </row>
    <row r="10" spans="1:4" x14ac:dyDescent="0.25">
      <c r="A10" s="5" t="s">
        <v>12</v>
      </c>
      <c r="B10" s="18">
        <v>23.164000000000001</v>
      </c>
      <c r="C10" s="17">
        <v>1990.6359</v>
      </c>
      <c r="D10" s="14"/>
    </row>
    <row r="11" spans="1:4" x14ac:dyDescent="0.25">
      <c r="A11" s="5" t="s">
        <v>14</v>
      </c>
      <c r="B11" s="18">
        <v>1.4059999999999999</v>
      </c>
      <c r="C11" s="17">
        <v>1837.24</v>
      </c>
      <c r="D11" s="14"/>
    </row>
    <row r="12" spans="1:4" x14ac:dyDescent="0.25">
      <c r="A12" s="4" t="s">
        <v>1</v>
      </c>
      <c r="B12" s="11">
        <f>SUM(B5:B11)</f>
        <v>2156.8269999999998</v>
      </c>
      <c r="C12" s="12"/>
      <c r="D12" s="14"/>
    </row>
    <row r="13" spans="1:4" ht="20.25" customHeight="1" x14ac:dyDescent="0.25">
      <c r="A13" s="6" t="s">
        <v>6</v>
      </c>
      <c r="B13" s="13" t="s">
        <v>2</v>
      </c>
      <c r="C13" s="13" t="s">
        <v>3</v>
      </c>
      <c r="D13" s="14"/>
    </row>
    <row r="14" spans="1:4" ht="25.5" x14ac:dyDescent="0.25">
      <c r="A14" s="5" t="s">
        <v>4</v>
      </c>
      <c r="B14" s="20">
        <v>1.7999999999999999E-2</v>
      </c>
      <c r="C14" s="17">
        <v>546862.15</v>
      </c>
      <c r="D14" s="14"/>
    </row>
    <row r="15" spans="1:4" x14ac:dyDescent="0.25">
      <c r="A15" s="5" t="s">
        <v>8</v>
      </c>
      <c r="B15" s="20">
        <v>0.58199999999999996</v>
      </c>
      <c r="C15" s="17">
        <v>546862.15</v>
      </c>
      <c r="D15" s="14"/>
    </row>
    <row r="16" spans="1:4" x14ac:dyDescent="0.25">
      <c r="A16" s="4" t="s">
        <v>1</v>
      </c>
      <c r="B16" s="7">
        <f>B14+B15</f>
        <v>0.6</v>
      </c>
      <c r="C16" s="10"/>
      <c r="D16" s="14"/>
    </row>
    <row r="17" spans="2:10" x14ac:dyDescent="0.25">
      <c r="F17" s="14"/>
    </row>
    <row r="18" spans="2:10" x14ac:dyDescent="0.25">
      <c r="B18" s="14"/>
    </row>
    <row r="19" spans="2:10" x14ac:dyDescent="0.25">
      <c r="B19" s="15"/>
    </row>
    <row r="21" spans="2:10" x14ac:dyDescent="0.25">
      <c r="B21" s="15"/>
    </row>
    <row r="30" spans="2:10" x14ac:dyDescent="0.25">
      <c r="I30" s="16"/>
      <c r="J30" s="16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1F886-E16E-4622-A279-1B6C45A9A3F7}">
  <dimension ref="A1:J28"/>
  <sheetViews>
    <sheetView tabSelected="1" workbookViewId="0">
      <selection activeCell="C24" sqref="C24"/>
    </sheetView>
  </sheetViews>
  <sheetFormatPr defaultRowHeight="15" x14ac:dyDescent="0.25"/>
  <cols>
    <col min="1" max="1" width="62.42578125" style="81" customWidth="1"/>
    <col min="2" max="2" width="13.28515625" style="81" customWidth="1"/>
    <col min="3" max="3" width="23.42578125" style="81" customWidth="1"/>
    <col min="4" max="6" width="11.42578125" style="81" bestFit="1" customWidth="1"/>
    <col min="7" max="16384" width="9.140625" style="81"/>
  </cols>
  <sheetData>
    <row r="1" spans="1:6" x14ac:dyDescent="0.25">
      <c r="A1" s="73" t="s">
        <v>24</v>
      </c>
      <c r="B1" s="73"/>
      <c r="C1" s="73"/>
    </row>
    <row r="3" spans="1:6" ht="25.5" x14ac:dyDescent="0.25">
      <c r="A3" s="82" t="s">
        <v>5</v>
      </c>
      <c r="B3" s="89" t="s">
        <v>9</v>
      </c>
      <c r="C3" s="89" t="s">
        <v>11</v>
      </c>
    </row>
    <row r="4" spans="1:6" ht="51.75" x14ac:dyDescent="0.25">
      <c r="A4" s="83" t="s">
        <v>0</v>
      </c>
      <c r="B4" s="84"/>
      <c r="C4" s="90"/>
    </row>
    <row r="5" spans="1:6" ht="25.5" x14ac:dyDescent="0.25">
      <c r="A5" s="86" t="s">
        <v>4</v>
      </c>
      <c r="B5" s="98">
        <v>1005.985</v>
      </c>
      <c r="C5" s="99">
        <v>983.4</v>
      </c>
      <c r="D5" s="95"/>
    </row>
    <row r="6" spans="1:6" x14ac:dyDescent="0.25">
      <c r="A6" s="86" t="s">
        <v>7</v>
      </c>
      <c r="B6" s="98">
        <v>292.99200000000002</v>
      </c>
      <c r="C6" s="99">
        <v>741.42</v>
      </c>
      <c r="D6" s="95"/>
    </row>
    <row r="7" spans="1:6" x14ac:dyDescent="0.25">
      <c r="A7" s="86" t="s">
        <v>13</v>
      </c>
      <c r="B7" s="101">
        <v>207.029</v>
      </c>
      <c r="C7" s="99">
        <v>2050.527</v>
      </c>
      <c r="D7" s="95"/>
    </row>
    <row r="8" spans="1:6" x14ac:dyDescent="0.25">
      <c r="A8" s="86" t="s">
        <v>8</v>
      </c>
      <c r="B8" s="101">
        <v>1390.598</v>
      </c>
      <c r="C8" s="99">
        <v>1163.1188380000001</v>
      </c>
      <c r="D8" s="95"/>
    </row>
    <row r="9" spans="1:6" x14ac:dyDescent="0.25">
      <c r="A9" s="86" t="s">
        <v>10</v>
      </c>
      <c r="B9" s="101">
        <v>0</v>
      </c>
      <c r="C9" s="99">
        <v>0</v>
      </c>
      <c r="D9" s="95"/>
    </row>
    <row r="10" spans="1:6" x14ac:dyDescent="0.25">
      <c r="A10" s="86" t="s">
        <v>14</v>
      </c>
      <c r="B10" s="101">
        <v>0.75</v>
      </c>
      <c r="C10" s="99">
        <v>2046.9</v>
      </c>
      <c r="D10" s="95"/>
    </row>
    <row r="11" spans="1:6" x14ac:dyDescent="0.25">
      <c r="A11" s="85" t="s">
        <v>1</v>
      </c>
      <c r="B11" s="92">
        <f>SUM(B5:B10)</f>
        <v>2897.3540000000003</v>
      </c>
      <c r="C11" s="93"/>
      <c r="D11" s="95"/>
    </row>
    <row r="12" spans="1:6" x14ac:dyDescent="0.25">
      <c r="A12" s="87" t="s">
        <v>6</v>
      </c>
      <c r="B12" s="94" t="s">
        <v>2</v>
      </c>
      <c r="C12" s="94" t="s">
        <v>3</v>
      </c>
      <c r="D12" s="95"/>
      <c r="E12" s="95"/>
    </row>
    <row r="13" spans="1:6" ht="25.5" x14ac:dyDescent="0.25">
      <c r="A13" s="86" t="s">
        <v>4</v>
      </c>
      <c r="B13" s="100">
        <v>1.266</v>
      </c>
      <c r="C13" s="99">
        <v>612083.69999999995</v>
      </c>
      <c r="D13" s="95"/>
      <c r="E13" s="95"/>
    </row>
    <row r="14" spans="1:6" x14ac:dyDescent="0.25">
      <c r="A14" s="86" t="s">
        <v>8</v>
      </c>
      <c r="B14" s="100">
        <v>0.59099999999999997</v>
      </c>
      <c r="C14" s="99">
        <v>612083.69999999995</v>
      </c>
      <c r="D14" s="95"/>
    </row>
    <row r="15" spans="1:6" x14ac:dyDescent="0.25">
      <c r="A15" s="85" t="s">
        <v>1</v>
      </c>
      <c r="B15" s="88">
        <f>B13+B14</f>
        <v>1.857</v>
      </c>
      <c r="C15" s="91"/>
      <c r="D15" s="95"/>
    </row>
    <row r="16" spans="1:6" x14ac:dyDescent="0.25">
      <c r="F16" s="95"/>
    </row>
    <row r="17" spans="2:10" x14ac:dyDescent="0.25">
      <c r="B17" s="96"/>
    </row>
    <row r="19" spans="2:10" x14ac:dyDescent="0.25">
      <c r="B19" s="96"/>
    </row>
    <row r="28" spans="2:10" x14ac:dyDescent="0.25">
      <c r="I28" s="97"/>
      <c r="J28" s="97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workbookViewId="0">
      <selection sqref="A1:C1"/>
    </sheetView>
  </sheetViews>
  <sheetFormatPr defaultRowHeight="15" x14ac:dyDescent="0.25"/>
  <cols>
    <col min="1" max="1" width="62.42578125" customWidth="1"/>
    <col min="2" max="2" width="13.28515625" customWidth="1"/>
    <col min="3" max="3" width="23.42578125" customWidth="1"/>
    <col min="4" max="4" width="11.42578125" bestFit="1" customWidth="1"/>
    <col min="6" max="6" width="11.42578125" bestFit="1" customWidth="1"/>
  </cols>
  <sheetData>
    <row r="1" spans="1:4" x14ac:dyDescent="0.25">
      <c r="A1" s="73" t="s">
        <v>16</v>
      </c>
      <c r="B1" s="73"/>
      <c r="C1" s="73"/>
    </row>
    <row r="3" spans="1:4" ht="20.25" customHeight="1" x14ac:dyDescent="0.25">
      <c r="A3" s="1" t="s">
        <v>5</v>
      </c>
      <c r="B3" s="8" t="s">
        <v>9</v>
      </c>
      <c r="C3" s="8" t="s">
        <v>11</v>
      </c>
    </row>
    <row r="4" spans="1:4" ht="41.25" customHeight="1" x14ac:dyDescent="0.25">
      <c r="A4" s="2" t="s">
        <v>0</v>
      </c>
      <c r="B4" s="3"/>
      <c r="C4" s="9"/>
    </row>
    <row r="5" spans="1:4" ht="18.75" customHeight="1" x14ac:dyDescent="0.25">
      <c r="A5" s="5" t="s">
        <v>4</v>
      </c>
      <c r="B5" s="19">
        <v>393.45499999999998</v>
      </c>
      <c r="C5" s="17">
        <v>935.39</v>
      </c>
      <c r="D5" s="14"/>
    </row>
    <row r="6" spans="1:4" ht="18.75" customHeight="1" x14ac:dyDescent="0.25">
      <c r="A6" s="5" t="s">
        <v>7</v>
      </c>
      <c r="B6" s="19">
        <v>140.01499999999999</v>
      </c>
      <c r="C6" s="17">
        <v>690.59</v>
      </c>
      <c r="D6" s="14"/>
    </row>
    <row r="7" spans="1:4" x14ac:dyDescent="0.25">
      <c r="A7" s="5" t="s">
        <v>13</v>
      </c>
      <c r="B7" s="18">
        <v>193.03399999999999</v>
      </c>
      <c r="C7" s="17">
        <v>1971.8130000000001</v>
      </c>
      <c r="D7" s="14"/>
    </row>
    <row r="8" spans="1:4" x14ac:dyDescent="0.25">
      <c r="A8" s="5" t="s">
        <v>8</v>
      </c>
      <c r="B8" s="18">
        <v>1293.3909999999998</v>
      </c>
      <c r="C8" s="17">
        <v>1268.7150799999999</v>
      </c>
      <c r="D8" s="14"/>
    </row>
    <row r="9" spans="1:4" x14ac:dyDescent="0.25">
      <c r="A9" s="5" t="s">
        <v>10</v>
      </c>
      <c r="B9" s="18">
        <v>0.48899999999999999</v>
      </c>
      <c r="C9" s="17">
        <v>1971.8130000000001</v>
      </c>
      <c r="D9" s="14"/>
    </row>
    <row r="10" spans="1:4" x14ac:dyDescent="0.25">
      <c r="A10" s="5" t="s">
        <v>12</v>
      </c>
      <c r="B10" s="18">
        <v>19.893000000000001</v>
      </c>
      <c r="C10" s="17">
        <v>2077.5574320000001</v>
      </c>
      <c r="D10" s="14"/>
    </row>
    <row r="11" spans="1:4" x14ac:dyDescent="0.25">
      <c r="A11" s="5" t="s">
        <v>14</v>
      </c>
      <c r="B11" s="18">
        <v>1.3049999999999999</v>
      </c>
      <c r="C11" s="17">
        <v>2015.67</v>
      </c>
      <c r="D11" s="14"/>
    </row>
    <row r="12" spans="1:4" x14ac:dyDescent="0.25">
      <c r="A12" s="4" t="s">
        <v>1</v>
      </c>
      <c r="B12" s="11">
        <f>SUM(B5:B11)</f>
        <v>2041.5820000000001</v>
      </c>
      <c r="C12" s="12"/>
      <c r="D12" s="14"/>
    </row>
    <row r="13" spans="1:4" ht="20.25" customHeight="1" x14ac:dyDescent="0.25">
      <c r="A13" s="6" t="s">
        <v>6</v>
      </c>
      <c r="B13" s="13" t="s">
        <v>2</v>
      </c>
      <c r="C13" s="13" t="s">
        <v>3</v>
      </c>
      <c r="D13" s="14"/>
    </row>
    <row r="14" spans="1:4" ht="25.5" x14ac:dyDescent="0.25">
      <c r="A14" s="5" t="s">
        <v>4</v>
      </c>
      <c r="B14" s="20">
        <v>8.4000000000000005E-2</v>
      </c>
      <c r="C14" s="17">
        <v>570302.38</v>
      </c>
      <c r="D14" s="14"/>
    </row>
    <row r="15" spans="1:4" x14ac:dyDescent="0.25">
      <c r="A15" s="5" t="s">
        <v>8</v>
      </c>
      <c r="B15" s="20">
        <v>0.747</v>
      </c>
      <c r="C15" s="17">
        <v>570302.38</v>
      </c>
      <c r="D15" s="14"/>
    </row>
    <row r="16" spans="1:4" x14ac:dyDescent="0.25">
      <c r="A16" s="4" t="s">
        <v>1</v>
      </c>
      <c r="B16" s="7">
        <f>B14+B15</f>
        <v>0.83099999999999996</v>
      </c>
      <c r="C16" s="10"/>
      <c r="D16" s="14"/>
    </row>
    <row r="17" spans="2:10" x14ac:dyDescent="0.25">
      <c r="F17" s="14"/>
    </row>
    <row r="18" spans="2:10" x14ac:dyDescent="0.25">
      <c r="B18" s="14"/>
    </row>
    <row r="19" spans="2:10" x14ac:dyDescent="0.25">
      <c r="B19" s="15"/>
    </row>
    <row r="21" spans="2:10" x14ac:dyDescent="0.25">
      <c r="B21" s="15"/>
    </row>
    <row r="30" spans="2:10" x14ac:dyDescent="0.25">
      <c r="I30" s="16"/>
      <c r="J30" s="16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workbookViewId="0">
      <selection activeCell="C16" sqref="A1:C16"/>
    </sheetView>
  </sheetViews>
  <sheetFormatPr defaultRowHeight="15" x14ac:dyDescent="0.25"/>
  <cols>
    <col min="1" max="1" width="62.42578125" customWidth="1"/>
    <col min="2" max="2" width="13.28515625" customWidth="1"/>
    <col min="3" max="3" width="23.42578125" customWidth="1"/>
    <col min="4" max="4" width="11.42578125" bestFit="1" customWidth="1"/>
    <col min="6" max="6" width="11.42578125" bestFit="1" customWidth="1"/>
  </cols>
  <sheetData>
    <row r="1" spans="1:4" x14ac:dyDescent="0.25">
      <c r="A1" s="73" t="s">
        <v>17</v>
      </c>
      <c r="B1" s="73"/>
      <c r="C1" s="73"/>
    </row>
    <row r="3" spans="1:4" ht="20.25" customHeight="1" x14ac:dyDescent="0.25">
      <c r="A3" s="1" t="s">
        <v>5</v>
      </c>
      <c r="B3" s="8" t="s">
        <v>9</v>
      </c>
      <c r="C3" s="8" t="s">
        <v>11</v>
      </c>
    </row>
    <row r="4" spans="1:4" ht="41.25" customHeight="1" x14ac:dyDescent="0.25">
      <c r="A4" s="2" t="s">
        <v>0</v>
      </c>
      <c r="B4" s="3"/>
      <c r="C4" s="9"/>
    </row>
    <row r="5" spans="1:4" ht="18.75" customHeight="1" x14ac:dyDescent="0.25">
      <c r="A5" s="5" t="s">
        <v>4</v>
      </c>
      <c r="B5" s="19">
        <v>385.00799999999998</v>
      </c>
      <c r="C5" s="17">
        <v>924.21</v>
      </c>
      <c r="D5" s="14"/>
    </row>
    <row r="6" spans="1:4" ht="18.75" customHeight="1" x14ac:dyDescent="0.25">
      <c r="A6" s="5" t="s">
        <v>7</v>
      </c>
      <c r="B6" s="19">
        <v>148.16800000000001</v>
      </c>
      <c r="C6" s="17">
        <v>672.76</v>
      </c>
      <c r="D6" s="14"/>
    </row>
    <row r="7" spans="1:4" x14ac:dyDescent="0.25">
      <c r="A7" s="5" t="s">
        <v>13</v>
      </c>
      <c r="B7" s="18">
        <v>182.78100000000001</v>
      </c>
      <c r="C7" s="17">
        <v>1793.3030000000001</v>
      </c>
      <c r="D7" s="14"/>
    </row>
    <row r="8" spans="1:4" x14ac:dyDescent="0.25">
      <c r="A8" s="5" t="s">
        <v>8</v>
      </c>
      <c r="B8" s="18">
        <v>1273.711</v>
      </c>
      <c r="C8" s="17">
        <v>1276.0130039999999</v>
      </c>
      <c r="D8" s="14"/>
    </row>
    <row r="9" spans="1:4" x14ac:dyDescent="0.25">
      <c r="A9" s="5" t="s">
        <v>10</v>
      </c>
      <c r="B9" s="18">
        <v>0.25</v>
      </c>
      <c r="C9" s="17">
        <v>1793.3030000000001</v>
      </c>
      <c r="D9" s="14"/>
    </row>
    <row r="10" spans="1:4" x14ac:dyDescent="0.25">
      <c r="A10" s="5" t="s">
        <v>12</v>
      </c>
      <c r="B10" s="18">
        <v>20.606999999999999</v>
      </c>
      <c r="C10" s="17">
        <v>2006.5172</v>
      </c>
      <c r="D10" s="14"/>
    </row>
    <row r="11" spans="1:4" x14ac:dyDescent="0.25">
      <c r="A11" s="5" t="s">
        <v>14</v>
      </c>
      <c r="B11" s="18">
        <v>0.90400000000000003</v>
      </c>
      <c r="C11" s="17">
        <v>1852.31</v>
      </c>
      <c r="D11" s="14"/>
    </row>
    <row r="12" spans="1:4" x14ac:dyDescent="0.25">
      <c r="A12" s="4" t="s">
        <v>1</v>
      </c>
      <c r="B12" s="11">
        <f>SUM(B5:B11)</f>
        <v>2011.4289999999999</v>
      </c>
      <c r="C12" s="12"/>
      <c r="D12" s="14"/>
    </row>
    <row r="13" spans="1:4" ht="20.25" customHeight="1" x14ac:dyDescent="0.25">
      <c r="A13" s="6" t="s">
        <v>6</v>
      </c>
      <c r="B13" s="13" t="s">
        <v>2</v>
      </c>
      <c r="C13" s="13" t="s">
        <v>3</v>
      </c>
      <c r="D13" s="14"/>
    </row>
    <row r="14" spans="1:4" ht="25.5" x14ac:dyDescent="0.25">
      <c r="A14" s="5" t="s">
        <v>4</v>
      </c>
      <c r="B14" s="20">
        <v>2.1999999999999999E-2</v>
      </c>
      <c r="C14" s="17">
        <v>569512.86</v>
      </c>
      <c r="D14" s="14"/>
    </row>
    <row r="15" spans="1:4" x14ac:dyDescent="0.25">
      <c r="A15" s="5" t="s">
        <v>8</v>
      </c>
      <c r="B15" s="20">
        <v>0.65800000000000003</v>
      </c>
      <c r="C15" s="17">
        <v>569512.86</v>
      </c>
      <c r="D15" s="14"/>
    </row>
    <row r="16" spans="1:4" x14ac:dyDescent="0.25">
      <c r="A16" s="4" t="s">
        <v>1</v>
      </c>
      <c r="B16" s="7">
        <f>B14+B15</f>
        <v>0.68</v>
      </c>
      <c r="C16" s="10"/>
      <c r="D16" s="14"/>
    </row>
    <row r="17" spans="2:10" x14ac:dyDescent="0.25">
      <c r="F17" s="14"/>
    </row>
    <row r="18" spans="2:10" x14ac:dyDescent="0.25">
      <c r="B18" s="14"/>
    </row>
    <row r="19" spans="2:10" x14ac:dyDescent="0.25">
      <c r="B19" s="15"/>
    </row>
    <row r="21" spans="2:10" x14ac:dyDescent="0.25">
      <c r="B21" s="15"/>
    </row>
    <row r="30" spans="2:10" x14ac:dyDescent="0.25">
      <c r="I30" s="16"/>
      <c r="J30" s="16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"/>
  <sheetViews>
    <sheetView workbookViewId="0">
      <selection activeCell="A24" sqref="A24"/>
    </sheetView>
  </sheetViews>
  <sheetFormatPr defaultRowHeight="15" x14ac:dyDescent="0.25"/>
  <cols>
    <col min="1" max="1" width="62.42578125" customWidth="1"/>
    <col min="2" max="2" width="13.28515625" customWidth="1"/>
    <col min="3" max="3" width="23.42578125" customWidth="1"/>
    <col min="4" max="4" width="11.42578125" bestFit="1" customWidth="1"/>
    <col min="6" max="6" width="11.42578125" bestFit="1" customWidth="1"/>
  </cols>
  <sheetData>
    <row r="1" spans="1:4" x14ac:dyDescent="0.25">
      <c r="A1" s="73" t="s">
        <v>18</v>
      </c>
      <c r="B1" s="73"/>
      <c r="C1" s="73"/>
    </row>
    <row r="3" spans="1:4" ht="20.25" customHeight="1" x14ac:dyDescent="0.25">
      <c r="A3" s="1" t="s">
        <v>5</v>
      </c>
      <c r="B3" s="8" t="s">
        <v>9</v>
      </c>
      <c r="C3" s="8" t="s">
        <v>11</v>
      </c>
    </row>
    <row r="4" spans="1:4" ht="41.25" customHeight="1" x14ac:dyDescent="0.25">
      <c r="A4" s="2" t="s">
        <v>0</v>
      </c>
      <c r="B4" s="3"/>
      <c r="C4" s="9"/>
    </row>
    <row r="5" spans="1:4" ht="18.75" customHeight="1" x14ac:dyDescent="0.25">
      <c r="A5" s="5" t="s">
        <v>4</v>
      </c>
      <c r="B5" s="19">
        <v>124.527</v>
      </c>
      <c r="C5" s="17">
        <v>903.21</v>
      </c>
      <c r="D5" s="14"/>
    </row>
    <row r="6" spans="1:4" ht="18.75" customHeight="1" x14ac:dyDescent="0.25">
      <c r="A6" s="5" t="s">
        <v>7</v>
      </c>
      <c r="B6" s="19">
        <v>697.05399999999997</v>
      </c>
      <c r="C6" s="17">
        <v>675.66</v>
      </c>
      <c r="D6" s="14"/>
    </row>
    <row r="7" spans="1:4" x14ac:dyDescent="0.25">
      <c r="A7" s="5" t="s">
        <v>13</v>
      </c>
      <c r="B7" s="18">
        <v>205.53899999999999</v>
      </c>
      <c r="C7" s="17">
        <v>1871.703</v>
      </c>
      <c r="D7" s="14"/>
    </row>
    <row r="8" spans="1:4" x14ac:dyDescent="0.25">
      <c r="A8" s="5" t="s">
        <v>8</v>
      </c>
      <c r="B8" s="18">
        <v>1204.8709999999999</v>
      </c>
      <c r="C8" s="17">
        <v>1281.223035</v>
      </c>
      <c r="D8" s="14"/>
    </row>
    <row r="9" spans="1:4" x14ac:dyDescent="0.25">
      <c r="A9" s="5" t="s">
        <v>10</v>
      </c>
      <c r="B9" s="18">
        <v>0.249</v>
      </c>
      <c r="C9" s="17">
        <v>1871.7030000000002</v>
      </c>
      <c r="D9" s="14"/>
    </row>
    <row r="10" spans="1:4" x14ac:dyDescent="0.25">
      <c r="A10" s="5" t="s">
        <v>12</v>
      </c>
      <c r="B10" s="18">
        <v>22.344999999999999</v>
      </c>
      <c r="C10" s="17">
        <v>2043.53054</v>
      </c>
      <c r="D10" s="14"/>
    </row>
    <row r="11" spans="1:4" x14ac:dyDescent="0.25">
      <c r="A11" s="5" t="s">
        <v>14</v>
      </c>
      <c r="B11" s="18">
        <v>0.85299999999999998</v>
      </c>
      <c r="C11" s="17">
        <v>1932.33</v>
      </c>
      <c r="D11" s="14"/>
    </row>
    <row r="12" spans="1:4" x14ac:dyDescent="0.25">
      <c r="A12" s="4" t="s">
        <v>1</v>
      </c>
      <c r="B12" s="11">
        <f>SUM(B5:B11)</f>
        <v>2255.4379999999996</v>
      </c>
      <c r="C12" s="12"/>
      <c r="D12" s="14"/>
    </row>
    <row r="13" spans="1:4" ht="20.25" customHeight="1" x14ac:dyDescent="0.25">
      <c r="A13" s="6" t="s">
        <v>6</v>
      </c>
      <c r="B13" s="13" t="s">
        <v>2</v>
      </c>
      <c r="C13" s="13" t="s">
        <v>3</v>
      </c>
      <c r="D13" s="14"/>
    </row>
    <row r="14" spans="1:4" ht="25.5" x14ac:dyDescent="0.25">
      <c r="A14" s="5" t="s">
        <v>4</v>
      </c>
      <c r="B14" s="20">
        <v>0</v>
      </c>
      <c r="C14" s="17">
        <v>584055.06999999995</v>
      </c>
      <c r="D14" s="14"/>
    </row>
    <row r="15" spans="1:4" x14ac:dyDescent="0.25">
      <c r="A15" s="5" t="s">
        <v>8</v>
      </c>
      <c r="B15" s="20">
        <v>0.55100000000000005</v>
      </c>
      <c r="C15" s="17">
        <v>584055.06999999995</v>
      </c>
      <c r="D15" s="14"/>
    </row>
    <row r="16" spans="1:4" x14ac:dyDescent="0.25">
      <c r="A16" s="4" t="s">
        <v>1</v>
      </c>
      <c r="B16" s="7">
        <f>B14+B15</f>
        <v>0.55100000000000005</v>
      </c>
      <c r="C16" s="10"/>
      <c r="D16" s="14"/>
    </row>
    <row r="17" spans="2:10" x14ac:dyDescent="0.25">
      <c r="F17" s="14"/>
    </row>
    <row r="18" spans="2:10" x14ac:dyDescent="0.25">
      <c r="B18" s="14"/>
    </row>
    <row r="19" spans="2:10" x14ac:dyDescent="0.25">
      <c r="B19" s="15"/>
    </row>
    <row r="21" spans="2:10" x14ac:dyDescent="0.25">
      <c r="B21" s="15"/>
    </row>
    <row r="30" spans="2:10" x14ac:dyDescent="0.25">
      <c r="I30" s="16"/>
      <c r="J30" s="16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0"/>
  <sheetViews>
    <sheetView workbookViewId="0">
      <selection activeCell="B23" sqref="B23"/>
    </sheetView>
  </sheetViews>
  <sheetFormatPr defaultRowHeight="15" x14ac:dyDescent="0.25"/>
  <cols>
    <col min="1" max="1" width="62.42578125" customWidth="1"/>
    <col min="2" max="2" width="13.28515625" customWidth="1"/>
    <col min="3" max="3" width="23.42578125" customWidth="1"/>
    <col min="4" max="4" width="11.42578125" bestFit="1" customWidth="1"/>
    <col min="6" max="6" width="11.42578125" bestFit="1" customWidth="1"/>
  </cols>
  <sheetData>
    <row r="1" spans="1:4" x14ac:dyDescent="0.25">
      <c r="A1" s="73" t="s">
        <v>19</v>
      </c>
      <c r="B1" s="73"/>
      <c r="C1" s="73"/>
    </row>
    <row r="3" spans="1:4" ht="20.25" customHeight="1" x14ac:dyDescent="0.25">
      <c r="A3" s="1" t="s">
        <v>5</v>
      </c>
      <c r="B3" s="8" t="s">
        <v>9</v>
      </c>
      <c r="C3" s="8" t="s">
        <v>11</v>
      </c>
    </row>
    <row r="4" spans="1:4" ht="41.25" customHeight="1" x14ac:dyDescent="0.25">
      <c r="A4" s="2" t="s">
        <v>0</v>
      </c>
      <c r="B4" s="3"/>
      <c r="C4" s="9"/>
    </row>
    <row r="5" spans="1:4" ht="18.75" customHeight="1" x14ac:dyDescent="0.25">
      <c r="A5" s="5" t="s">
        <v>4</v>
      </c>
      <c r="B5" s="19">
        <v>316.024</v>
      </c>
      <c r="C5" s="17">
        <v>882.54</v>
      </c>
      <c r="D5" s="14"/>
    </row>
    <row r="6" spans="1:4" ht="18.75" customHeight="1" x14ac:dyDescent="0.25">
      <c r="A6" s="5" t="s">
        <v>7</v>
      </c>
      <c r="B6" s="19">
        <v>954.66300000000001</v>
      </c>
      <c r="C6" s="17">
        <v>652.91999999999996</v>
      </c>
      <c r="D6" s="14"/>
    </row>
    <row r="7" spans="1:4" x14ac:dyDescent="0.25">
      <c r="A7" s="5" t="s">
        <v>13</v>
      </c>
      <c r="B7" s="18">
        <v>201.09</v>
      </c>
      <c r="C7" s="17">
        <v>1802.2430000000002</v>
      </c>
      <c r="D7" s="14"/>
    </row>
    <row r="8" spans="1:4" x14ac:dyDescent="0.25">
      <c r="A8" s="5" t="s">
        <v>8</v>
      </c>
      <c r="B8" s="18">
        <v>1350.085</v>
      </c>
      <c r="C8" s="17">
        <v>1295.1118180000001</v>
      </c>
      <c r="D8" s="14"/>
    </row>
    <row r="9" spans="1:4" x14ac:dyDescent="0.25">
      <c r="A9" s="5" t="s">
        <v>10</v>
      </c>
      <c r="B9" s="18">
        <v>63.384999999999998</v>
      </c>
      <c r="C9" s="17">
        <v>1802.2430000000002</v>
      </c>
      <c r="D9" s="14"/>
    </row>
    <row r="10" spans="1:4" x14ac:dyDescent="0.25">
      <c r="A10" s="5" t="s">
        <v>12</v>
      </c>
      <c r="B10" s="18">
        <v>22.466999999999999</v>
      </c>
      <c r="C10" s="17">
        <v>2039.5642496999999</v>
      </c>
      <c r="D10" s="14"/>
    </row>
    <row r="11" spans="1:4" x14ac:dyDescent="0.25">
      <c r="A11" s="5" t="s">
        <v>14</v>
      </c>
      <c r="B11" s="18">
        <v>1.7230000000000001</v>
      </c>
      <c r="C11" s="17">
        <v>1866.65</v>
      </c>
      <c r="D11" s="14"/>
    </row>
    <row r="12" spans="1:4" x14ac:dyDescent="0.25">
      <c r="A12" s="4" t="s">
        <v>1</v>
      </c>
      <c r="B12" s="11">
        <f>SUM(B5:B11)</f>
        <v>2909.4370000000004</v>
      </c>
      <c r="C12" s="12"/>
      <c r="D12" s="14"/>
    </row>
    <row r="13" spans="1:4" ht="20.25" customHeight="1" x14ac:dyDescent="0.25">
      <c r="A13" s="6" t="s">
        <v>6</v>
      </c>
      <c r="B13" s="13" t="s">
        <v>2</v>
      </c>
      <c r="C13" s="13" t="s">
        <v>3</v>
      </c>
      <c r="D13" s="14"/>
    </row>
    <row r="14" spans="1:4" ht="25.5" x14ac:dyDescent="0.25">
      <c r="A14" s="5" t="s">
        <v>4</v>
      </c>
      <c r="B14" s="20">
        <v>1.4E-2</v>
      </c>
      <c r="C14" s="17">
        <v>565609.31999999995</v>
      </c>
      <c r="D14" s="14"/>
    </row>
    <row r="15" spans="1:4" x14ac:dyDescent="0.25">
      <c r="A15" s="5" t="s">
        <v>8</v>
      </c>
      <c r="B15" s="20">
        <v>0.48299999999999998</v>
      </c>
      <c r="C15" s="17">
        <v>565609.31999999995</v>
      </c>
      <c r="D15" s="14"/>
    </row>
    <row r="16" spans="1:4" x14ac:dyDescent="0.25">
      <c r="A16" s="4" t="s">
        <v>1</v>
      </c>
      <c r="B16" s="7">
        <f>B14+B15</f>
        <v>0.497</v>
      </c>
      <c r="C16" s="10"/>
      <c r="D16" s="14"/>
    </row>
    <row r="17" spans="2:10" x14ac:dyDescent="0.25">
      <c r="F17" s="14"/>
    </row>
    <row r="18" spans="2:10" x14ac:dyDescent="0.25">
      <c r="B18" s="14"/>
    </row>
    <row r="19" spans="2:10" x14ac:dyDescent="0.25">
      <c r="B19" s="15"/>
    </row>
    <row r="21" spans="2:10" x14ac:dyDescent="0.25">
      <c r="B21" s="15"/>
    </row>
    <row r="30" spans="2:10" x14ac:dyDescent="0.25">
      <c r="I30" s="16"/>
      <c r="J30" s="16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38182-8EDD-4830-BA33-3BD748BD60AA}">
  <dimension ref="A1:C16"/>
  <sheetViews>
    <sheetView workbookViewId="0">
      <selection activeCell="A35" sqref="A35"/>
    </sheetView>
  </sheetViews>
  <sheetFormatPr defaultRowHeight="15" x14ac:dyDescent="0.25"/>
  <cols>
    <col min="1" max="1" width="62.42578125" customWidth="1"/>
    <col min="2" max="2" width="13.28515625" customWidth="1"/>
    <col min="3" max="3" width="23.5703125" customWidth="1"/>
  </cols>
  <sheetData>
    <row r="1" spans="1:3" x14ac:dyDescent="0.25">
      <c r="A1" s="73" t="s">
        <v>21</v>
      </c>
      <c r="B1" s="73"/>
      <c r="C1" s="73"/>
    </row>
    <row r="2" spans="1:3" x14ac:dyDescent="0.25">
      <c r="A2" s="37"/>
      <c r="B2" s="37"/>
      <c r="C2" s="37"/>
    </row>
    <row r="3" spans="1:3" ht="20.25" customHeight="1" x14ac:dyDescent="0.25">
      <c r="A3" s="38" t="s">
        <v>5</v>
      </c>
      <c r="B3" s="45" t="s">
        <v>9</v>
      </c>
      <c r="C3" s="45" t="s">
        <v>11</v>
      </c>
    </row>
    <row r="4" spans="1:3" ht="41.25" customHeight="1" x14ac:dyDescent="0.25">
      <c r="A4" s="39" t="s">
        <v>0</v>
      </c>
      <c r="B4" s="40"/>
      <c r="C4" s="46"/>
    </row>
    <row r="5" spans="1:3" ht="18.75" customHeight="1" x14ac:dyDescent="0.25">
      <c r="A5" s="42" t="s">
        <v>4</v>
      </c>
      <c r="B5" s="51">
        <v>1087.287</v>
      </c>
      <c r="C5" s="52">
        <v>849.29</v>
      </c>
    </row>
    <row r="6" spans="1:3" ht="18.75" customHeight="1" x14ac:dyDescent="0.25">
      <c r="A6" s="42" t="s">
        <v>7</v>
      </c>
      <c r="B6" s="51">
        <v>1043.6220000000001</v>
      </c>
      <c r="C6" s="52">
        <v>649.88</v>
      </c>
    </row>
    <row r="7" spans="1:3" ht="15" customHeight="1" x14ac:dyDescent="0.25">
      <c r="A7" s="42" t="s">
        <v>13</v>
      </c>
      <c r="B7" s="54">
        <v>185.21</v>
      </c>
      <c r="C7" s="52">
        <v>1850.8130000000001</v>
      </c>
    </row>
    <row r="8" spans="1:3" ht="15" customHeight="1" x14ac:dyDescent="0.25">
      <c r="A8" s="42" t="s">
        <v>8</v>
      </c>
      <c r="B8" s="54">
        <v>1228.146</v>
      </c>
      <c r="C8" s="52">
        <v>1322.3027148000001</v>
      </c>
    </row>
    <row r="9" spans="1:3" ht="15" customHeight="1" x14ac:dyDescent="0.25">
      <c r="A9" s="42" t="s">
        <v>10</v>
      </c>
      <c r="B9" s="54">
        <v>0.24099999999999999</v>
      </c>
      <c r="C9" s="52">
        <v>1850.8130000000001</v>
      </c>
    </row>
    <row r="10" spans="1:3" ht="15" customHeight="1" x14ac:dyDescent="0.25">
      <c r="A10" s="42" t="s">
        <v>12</v>
      </c>
      <c r="B10" s="54">
        <v>19.105</v>
      </c>
      <c r="C10" s="52">
        <v>2099.7272899999998</v>
      </c>
    </row>
    <row r="11" spans="1:3" ht="15" customHeight="1" x14ac:dyDescent="0.25">
      <c r="A11" s="42" t="s">
        <v>14</v>
      </c>
      <c r="B11" s="54">
        <v>0.77700000000000002</v>
      </c>
      <c r="C11" s="52">
        <v>1910.97</v>
      </c>
    </row>
    <row r="12" spans="1:3" ht="15" customHeight="1" x14ac:dyDescent="0.25">
      <c r="A12" s="41" t="s">
        <v>1</v>
      </c>
      <c r="B12" s="48">
        <f>SUM(B5:B11)</f>
        <v>3564.3880000000004</v>
      </c>
      <c r="C12" s="49"/>
    </row>
    <row r="13" spans="1:3" ht="20.25" customHeight="1" x14ac:dyDescent="0.25">
      <c r="A13" s="43" t="s">
        <v>6</v>
      </c>
      <c r="B13" s="50" t="s">
        <v>2</v>
      </c>
      <c r="C13" s="50" t="s">
        <v>3</v>
      </c>
    </row>
    <row r="14" spans="1:3" ht="25.5" customHeight="1" x14ac:dyDescent="0.25">
      <c r="A14" s="42" t="s">
        <v>4</v>
      </c>
      <c r="B14" s="53">
        <v>0.53500000000000003</v>
      </c>
      <c r="C14" s="52">
        <v>560463.18999999994</v>
      </c>
    </row>
    <row r="15" spans="1:3" ht="15" customHeight="1" x14ac:dyDescent="0.25">
      <c r="A15" s="42" t="s">
        <v>8</v>
      </c>
      <c r="B15" s="53">
        <v>0.33600000000000002</v>
      </c>
      <c r="C15" s="52">
        <v>560463.18999999994</v>
      </c>
    </row>
    <row r="16" spans="1:3" ht="15" customHeight="1" x14ac:dyDescent="0.25">
      <c r="A16" s="41" t="s">
        <v>1</v>
      </c>
      <c r="B16" s="44">
        <f>B14+B15</f>
        <v>0.871</v>
      </c>
      <c r="C16" s="47"/>
    </row>
  </sheetData>
  <mergeCells count="1">
    <mergeCell ref="A1:C1"/>
  </mergeCells>
  <pageMargins left="0.7" right="0.7" top="0.75" bottom="0.75" header="0.3" footer="0.3"/>
  <pageSetup paperSize="9" scale="64" fitToWidth="0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CFA4E-28C9-406A-83FD-D81F8568B4AB}">
  <dimension ref="A1:C16"/>
  <sheetViews>
    <sheetView workbookViewId="0">
      <selection activeCell="A7" sqref="A7"/>
    </sheetView>
  </sheetViews>
  <sheetFormatPr defaultRowHeight="15" x14ac:dyDescent="0.25"/>
  <cols>
    <col min="1" max="1" width="62.42578125" customWidth="1"/>
    <col min="2" max="2" width="13.28515625" customWidth="1"/>
    <col min="3" max="3" width="23.42578125" customWidth="1"/>
  </cols>
  <sheetData>
    <row r="1" spans="1:3" x14ac:dyDescent="0.25">
      <c r="A1" s="73" t="s">
        <v>20</v>
      </c>
      <c r="B1" s="73"/>
      <c r="C1" s="73"/>
    </row>
    <row r="2" spans="1:3" x14ac:dyDescent="0.25">
      <c r="A2" s="21"/>
      <c r="B2" s="22"/>
      <c r="C2" s="28"/>
    </row>
    <row r="3" spans="1:3" ht="20.25" customHeight="1" x14ac:dyDescent="0.25">
      <c r="A3" s="23" t="s">
        <v>5</v>
      </c>
      <c r="B3" s="31" t="s">
        <v>9</v>
      </c>
      <c r="C3" s="45" t="s">
        <v>11</v>
      </c>
    </row>
    <row r="4" spans="1:3" ht="41.25" customHeight="1" x14ac:dyDescent="0.25">
      <c r="A4" s="24" t="s">
        <v>0</v>
      </c>
      <c r="B4" s="29"/>
      <c r="C4" s="46"/>
    </row>
    <row r="5" spans="1:3" ht="18.75" customHeight="1" x14ac:dyDescent="0.25">
      <c r="A5" s="26" t="s">
        <v>4</v>
      </c>
      <c r="B5" s="34">
        <v>583.28599999999994</v>
      </c>
      <c r="C5" s="52">
        <v>854.79</v>
      </c>
    </row>
    <row r="6" spans="1:3" ht="18.75" customHeight="1" x14ac:dyDescent="0.25">
      <c r="A6" s="26" t="s">
        <v>7</v>
      </c>
      <c r="B6" s="34">
        <v>88.462999999999994</v>
      </c>
      <c r="C6" s="52">
        <v>638.78</v>
      </c>
    </row>
    <row r="7" spans="1:3" x14ac:dyDescent="0.25">
      <c r="A7" s="26" t="s">
        <v>13</v>
      </c>
      <c r="B7" s="36">
        <v>197.172</v>
      </c>
      <c r="C7" s="52">
        <v>1804.9770000000001</v>
      </c>
    </row>
    <row r="8" spans="1:3" x14ac:dyDescent="0.25">
      <c r="A8" s="26" t="s">
        <v>8</v>
      </c>
      <c r="B8" s="36">
        <v>1271.1369999999997</v>
      </c>
      <c r="C8" s="52">
        <v>1480.0315599999999</v>
      </c>
    </row>
    <row r="9" spans="1:3" x14ac:dyDescent="0.25">
      <c r="A9" s="26" t="s">
        <v>10</v>
      </c>
      <c r="B9" s="36">
        <v>595.80100000000004</v>
      </c>
      <c r="C9" s="52">
        <v>1804.9770000000003</v>
      </c>
    </row>
    <row r="10" spans="1:3" ht="15" customHeight="1" x14ac:dyDescent="0.25">
      <c r="A10" s="26" t="s">
        <v>12</v>
      </c>
      <c r="B10" s="36">
        <v>14.652999999999999</v>
      </c>
      <c r="C10" s="52">
        <v>2185.0276389999999</v>
      </c>
    </row>
    <row r="11" spans="1:3" ht="15" customHeight="1" x14ac:dyDescent="0.25">
      <c r="A11" s="26" t="s">
        <v>14</v>
      </c>
      <c r="B11" s="36">
        <v>0.75</v>
      </c>
      <c r="C11" s="52">
        <v>1857.03</v>
      </c>
    </row>
    <row r="12" spans="1:3" ht="15" customHeight="1" x14ac:dyDescent="0.25">
      <c r="A12" s="25" t="s">
        <v>1</v>
      </c>
      <c r="B12" s="32">
        <v>2751.2619999999993</v>
      </c>
      <c r="C12" s="49"/>
    </row>
    <row r="13" spans="1:3" ht="20.25" customHeight="1" x14ac:dyDescent="0.25">
      <c r="A13" s="27" t="s">
        <v>6</v>
      </c>
      <c r="B13" s="33" t="s">
        <v>2</v>
      </c>
      <c r="C13" s="50" t="s">
        <v>3</v>
      </c>
    </row>
    <row r="14" spans="1:3" ht="25.5" customHeight="1" x14ac:dyDescent="0.25">
      <c r="A14" s="26" t="s">
        <v>4</v>
      </c>
      <c r="B14" s="35">
        <v>9.4E-2</v>
      </c>
      <c r="C14" s="52">
        <v>552967.38</v>
      </c>
    </row>
    <row r="15" spans="1:3" ht="15" customHeight="1" x14ac:dyDescent="0.25">
      <c r="A15" s="26" t="s">
        <v>8</v>
      </c>
      <c r="B15" s="35">
        <v>0.316</v>
      </c>
      <c r="C15" s="52">
        <v>552967.38</v>
      </c>
    </row>
    <row r="16" spans="1:3" ht="15" customHeight="1" x14ac:dyDescent="0.25">
      <c r="A16" s="25" t="s">
        <v>1</v>
      </c>
      <c r="B16" s="30">
        <v>0.41000000000000003</v>
      </c>
      <c r="C16" s="47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7F842-F5BF-4764-B614-A6B4D1C55947}">
  <dimension ref="A1:C16"/>
  <sheetViews>
    <sheetView workbookViewId="0">
      <selection sqref="A1:C1"/>
    </sheetView>
  </sheetViews>
  <sheetFormatPr defaultRowHeight="15" x14ac:dyDescent="0.25"/>
  <cols>
    <col min="1" max="1" width="62.42578125" style="37" customWidth="1"/>
    <col min="2" max="2" width="13.28515625" style="37" customWidth="1"/>
    <col min="3" max="3" width="23.42578125" style="37" customWidth="1"/>
    <col min="4" max="16384" width="9.140625" style="37"/>
  </cols>
  <sheetData>
    <row r="1" spans="1:3" x14ac:dyDescent="0.25">
      <c r="A1" s="73" t="s">
        <v>22</v>
      </c>
      <c r="B1" s="73"/>
      <c r="C1" s="73"/>
    </row>
    <row r="2" spans="1:3" x14ac:dyDescent="0.25">
      <c r="A2" s="55"/>
      <c r="B2" s="55"/>
      <c r="C2" s="55"/>
    </row>
    <row r="3" spans="1:3" ht="20.25" customHeight="1" x14ac:dyDescent="0.25">
      <c r="A3" s="56" t="s">
        <v>5</v>
      </c>
      <c r="B3" s="63" t="s">
        <v>9</v>
      </c>
      <c r="C3" s="63" t="s">
        <v>11</v>
      </c>
    </row>
    <row r="4" spans="1:3" ht="41.25" customHeight="1" x14ac:dyDescent="0.25">
      <c r="A4" s="57" t="s">
        <v>0</v>
      </c>
      <c r="B4" s="58"/>
      <c r="C4" s="64"/>
    </row>
    <row r="5" spans="1:3" ht="18.75" customHeight="1" x14ac:dyDescent="0.25">
      <c r="A5" s="60" t="s">
        <v>4</v>
      </c>
      <c r="B5" s="69">
        <v>409.27499999999998</v>
      </c>
      <c r="C5" s="70">
        <v>853.41</v>
      </c>
    </row>
    <row r="6" spans="1:3" ht="18.75" customHeight="1" x14ac:dyDescent="0.25">
      <c r="A6" s="60" t="s">
        <v>7</v>
      </c>
      <c r="B6" s="69">
        <v>220.03299999999999</v>
      </c>
      <c r="C6" s="70">
        <v>636.04999999999995</v>
      </c>
    </row>
    <row r="7" spans="1:3" x14ac:dyDescent="0.25">
      <c r="A7" s="60" t="s">
        <v>13</v>
      </c>
      <c r="B7" s="72">
        <v>198.643</v>
      </c>
      <c r="C7" s="70">
        <v>1814.8970000000002</v>
      </c>
    </row>
    <row r="8" spans="1:3" x14ac:dyDescent="0.25">
      <c r="A8" s="60" t="s">
        <v>8</v>
      </c>
      <c r="B8" s="72">
        <v>1082.0239999999999</v>
      </c>
      <c r="C8" s="70">
        <v>1468.1906959999999</v>
      </c>
    </row>
    <row r="9" spans="1:3" x14ac:dyDescent="0.25">
      <c r="A9" s="60" t="s">
        <v>10</v>
      </c>
      <c r="B9" s="72">
        <v>224.791</v>
      </c>
      <c r="C9" s="70">
        <v>1814.8970000000002</v>
      </c>
    </row>
    <row r="10" spans="1:3" ht="15" customHeight="1" x14ac:dyDescent="0.25">
      <c r="A10" s="60" t="s">
        <v>12</v>
      </c>
      <c r="B10" s="72">
        <v>12.552</v>
      </c>
      <c r="C10" s="70">
        <v>2212.0522599999999</v>
      </c>
    </row>
    <row r="11" spans="1:3" ht="15" customHeight="1" x14ac:dyDescent="0.25">
      <c r="A11" s="60" t="s">
        <v>14</v>
      </c>
      <c r="B11" s="72">
        <v>0.7</v>
      </c>
      <c r="C11" s="70">
        <v>1874.72</v>
      </c>
    </row>
    <row r="12" spans="1:3" ht="15" customHeight="1" x14ac:dyDescent="0.25">
      <c r="A12" s="59" t="s">
        <v>1</v>
      </c>
      <c r="B12" s="66">
        <f>SUM(B5:B11)</f>
        <v>2148.018</v>
      </c>
      <c r="C12" s="67"/>
    </row>
    <row r="13" spans="1:3" ht="20.25" customHeight="1" x14ac:dyDescent="0.25">
      <c r="A13" s="61" t="s">
        <v>6</v>
      </c>
      <c r="B13" s="68" t="s">
        <v>2</v>
      </c>
      <c r="C13" s="68" t="s">
        <v>3</v>
      </c>
    </row>
    <row r="14" spans="1:3" ht="25.5" customHeight="1" x14ac:dyDescent="0.25">
      <c r="A14" s="60" t="s">
        <v>4</v>
      </c>
      <c r="B14" s="71">
        <v>5.2999999999999999E-2</v>
      </c>
      <c r="C14" s="70">
        <v>565520.23</v>
      </c>
    </row>
    <row r="15" spans="1:3" ht="15" customHeight="1" x14ac:dyDescent="0.25">
      <c r="A15" s="60" t="s">
        <v>8</v>
      </c>
      <c r="B15" s="71">
        <v>0.312</v>
      </c>
      <c r="C15" s="70">
        <v>565520.23</v>
      </c>
    </row>
    <row r="16" spans="1:3" ht="15" customHeight="1" x14ac:dyDescent="0.25">
      <c r="A16" s="59" t="s">
        <v>1</v>
      </c>
      <c r="B16" s="62">
        <f>B14+B15</f>
        <v>0.36499999999999999</v>
      </c>
      <c r="C16" s="65"/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6EE38-7024-4A38-AAA2-57AF0EAA7DAC}">
  <dimension ref="A1:J30"/>
  <sheetViews>
    <sheetView workbookViewId="0">
      <selection activeCell="D23" sqref="D23"/>
    </sheetView>
  </sheetViews>
  <sheetFormatPr defaultRowHeight="15" x14ac:dyDescent="0.25"/>
  <cols>
    <col min="1" max="1" width="66.42578125" style="81" customWidth="1"/>
    <col min="2" max="2" width="13.28515625" style="81" customWidth="1"/>
    <col min="3" max="3" width="23.42578125" style="81" customWidth="1"/>
    <col min="4" max="4" width="12.140625" style="81" bestFit="1" customWidth="1"/>
    <col min="5" max="6" width="11.42578125" style="81" bestFit="1" customWidth="1"/>
    <col min="7" max="16384" width="9.140625" style="81"/>
  </cols>
  <sheetData>
    <row r="1" spans="1:6" x14ac:dyDescent="0.25">
      <c r="A1" s="73" t="s">
        <v>23</v>
      </c>
      <c r="B1" s="73"/>
      <c r="C1" s="73"/>
    </row>
    <row r="3" spans="1:6" ht="20.25" customHeight="1" x14ac:dyDescent="0.25">
      <c r="A3" s="82" t="s">
        <v>5</v>
      </c>
      <c r="B3" s="89" t="s">
        <v>9</v>
      </c>
      <c r="C3" s="89" t="s">
        <v>11</v>
      </c>
    </row>
    <row r="4" spans="1:6" ht="41.25" customHeight="1" x14ac:dyDescent="0.25">
      <c r="A4" s="83" t="s">
        <v>0</v>
      </c>
      <c r="B4" s="84"/>
      <c r="C4" s="90"/>
    </row>
    <row r="5" spans="1:6" ht="18.75" customHeight="1" x14ac:dyDescent="0.25">
      <c r="A5" s="86" t="s">
        <v>4</v>
      </c>
      <c r="B5" s="98">
        <v>450.63</v>
      </c>
      <c r="C5" s="99">
        <v>976.52</v>
      </c>
      <c r="D5" s="95"/>
    </row>
    <row r="6" spans="1:6" ht="18.75" customHeight="1" x14ac:dyDescent="0.25">
      <c r="A6" s="86" t="s">
        <v>7</v>
      </c>
      <c r="B6" s="98">
        <v>58.762999999999998</v>
      </c>
      <c r="C6" s="99">
        <v>740.92700000000002</v>
      </c>
      <c r="D6" s="95"/>
    </row>
    <row r="7" spans="1:6" x14ac:dyDescent="0.25">
      <c r="A7" s="86" t="s">
        <v>13</v>
      </c>
      <c r="B7" s="101">
        <v>185.95099999999999</v>
      </c>
      <c r="C7" s="99">
        <v>2004.9270000000001</v>
      </c>
      <c r="D7" s="95"/>
    </row>
    <row r="8" spans="1:6" x14ac:dyDescent="0.25">
      <c r="A8" s="86" t="s">
        <v>8</v>
      </c>
      <c r="B8" s="101">
        <v>1433.3809999999999</v>
      </c>
      <c r="C8" s="99">
        <v>1150.3867848</v>
      </c>
      <c r="D8" s="95"/>
    </row>
    <row r="9" spans="1:6" x14ac:dyDescent="0.25">
      <c r="A9" s="86" t="s">
        <v>10</v>
      </c>
      <c r="B9" s="101">
        <v>16.207999999999998</v>
      </c>
      <c r="C9" s="99">
        <v>2004.9270000000001</v>
      </c>
      <c r="D9" s="95"/>
    </row>
    <row r="10" spans="1:6" x14ac:dyDescent="0.25">
      <c r="A10" s="86" t="s">
        <v>14</v>
      </c>
      <c r="B10" s="101">
        <v>0.7</v>
      </c>
      <c r="C10" s="99">
        <v>2043.03</v>
      </c>
      <c r="D10" s="95"/>
    </row>
    <row r="11" spans="1:6" x14ac:dyDescent="0.25">
      <c r="A11" s="85" t="s">
        <v>1</v>
      </c>
      <c r="B11" s="92">
        <f>SUM(B5:B10)</f>
        <v>2145.6329999999998</v>
      </c>
      <c r="C11" s="93"/>
      <c r="D11" s="95"/>
    </row>
    <row r="12" spans="1:6" ht="15" customHeight="1" x14ac:dyDescent="0.25">
      <c r="A12" s="87" t="s">
        <v>6</v>
      </c>
      <c r="B12" s="94" t="s">
        <v>2</v>
      </c>
      <c r="C12" s="94" t="s">
        <v>3</v>
      </c>
      <c r="D12" s="95"/>
      <c r="E12" s="95"/>
    </row>
    <row r="13" spans="1:6" ht="20.25" customHeight="1" x14ac:dyDescent="0.25">
      <c r="A13" s="86" t="s">
        <v>4</v>
      </c>
      <c r="B13" s="100">
        <v>0.107</v>
      </c>
      <c r="C13" s="99">
        <v>584384.39</v>
      </c>
      <c r="D13" s="95"/>
      <c r="E13" s="95"/>
    </row>
    <row r="14" spans="1:6" ht="25.5" customHeight="1" x14ac:dyDescent="0.25">
      <c r="A14" s="86" t="s">
        <v>8</v>
      </c>
      <c r="B14" s="100">
        <v>0.42899999999999999</v>
      </c>
      <c r="C14" s="99">
        <v>584384.39</v>
      </c>
      <c r="D14" s="95"/>
    </row>
    <row r="15" spans="1:6" x14ac:dyDescent="0.25">
      <c r="A15" s="85" t="s">
        <v>1</v>
      </c>
      <c r="B15" s="88">
        <f>B13+B14</f>
        <v>0.53600000000000003</v>
      </c>
      <c r="C15" s="91"/>
      <c r="D15" s="95"/>
    </row>
    <row r="16" spans="1:6" x14ac:dyDescent="0.25">
      <c r="F16" s="95"/>
    </row>
    <row r="17" spans="1:10" ht="48.75" x14ac:dyDescent="0.25">
      <c r="A17" s="74" t="s">
        <v>25</v>
      </c>
      <c r="B17" s="75"/>
      <c r="C17" s="76"/>
    </row>
    <row r="18" spans="1:10" x14ac:dyDescent="0.25">
      <c r="A18" s="77" t="s">
        <v>26</v>
      </c>
      <c r="B18" s="78"/>
      <c r="C18" s="78"/>
    </row>
    <row r="19" spans="1:10" x14ac:dyDescent="0.25">
      <c r="A19" s="80" t="s">
        <v>27</v>
      </c>
      <c r="B19" s="79"/>
      <c r="C19" s="78"/>
    </row>
    <row r="20" spans="1:10" x14ac:dyDescent="0.25">
      <c r="A20" s="77" t="s">
        <v>28</v>
      </c>
      <c r="B20" s="78"/>
      <c r="C20" s="78"/>
    </row>
    <row r="21" spans="1:10" x14ac:dyDescent="0.25">
      <c r="A21" s="77" t="s">
        <v>29</v>
      </c>
      <c r="B21" s="78"/>
      <c r="C21" s="78"/>
    </row>
    <row r="22" spans="1:10" x14ac:dyDescent="0.25">
      <c r="A22" s="77" t="s">
        <v>30</v>
      </c>
      <c r="B22" s="78"/>
      <c r="C22" s="78"/>
    </row>
    <row r="23" spans="1:10" x14ac:dyDescent="0.25">
      <c r="A23" s="77" t="s">
        <v>31</v>
      </c>
    </row>
    <row r="24" spans="1:10" x14ac:dyDescent="0.25">
      <c r="A24" s="77" t="s">
        <v>32</v>
      </c>
    </row>
    <row r="25" spans="1:10" x14ac:dyDescent="0.25">
      <c r="A25" s="77" t="s">
        <v>33</v>
      </c>
    </row>
    <row r="26" spans="1:10" x14ac:dyDescent="0.25">
      <c r="A26" s="77" t="s">
        <v>34</v>
      </c>
    </row>
    <row r="27" spans="1:10" x14ac:dyDescent="0.25">
      <c r="A27" s="77" t="s">
        <v>35</v>
      </c>
    </row>
    <row r="28" spans="1:10" x14ac:dyDescent="0.25">
      <c r="A28" s="77" t="s">
        <v>36</v>
      </c>
      <c r="I28" s="97"/>
      <c r="J28" s="97"/>
    </row>
    <row r="29" spans="1:10" x14ac:dyDescent="0.25">
      <c r="A29" s="77" t="s">
        <v>37</v>
      </c>
    </row>
    <row r="30" spans="1:10" x14ac:dyDescent="0.25">
      <c r="A30" s="77" t="s">
        <v>38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Бархатова Ольга Викторовна</dc:creator>
  <cp:lastModifiedBy>hamadullin</cp:lastModifiedBy>
  <dcterms:created xsi:type="dcterms:W3CDTF">2014-03-25T02:17:05Z</dcterms:created>
  <dcterms:modified xsi:type="dcterms:W3CDTF">2018-11-14T06:41:52Z</dcterms:modified>
</cp:coreProperties>
</file>